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ijn Drive\!Schooljaar 2021\P3 vast keuzevak ondernemen\"/>
    </mc:Choice>
  </mc:AlternateContent>
  <bookViews>
    <workbookView xWindow="0" yWindow="0" windowWidth="28800" windowHeight="12300" activeTab="3"/>
  </bookViews>
  <sheets>
    <sheet name="Beoordeling PITCH" sheetId="2" r:id="rId1"/>
    <sheet name="Beoordeling ondernemingsplan" sheetId="1" r:id="rId2"/>
    <sheet name="PvB" sheetId="3" r:id="rId3"/>
    <sheet name="Eindcijfer"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4" l="1"/>
  <c r="C8" i="4"/>
  <c r="C4" i="4"/>
  <c r="C3" i="4"/>
  <c r="C7" i="4" s="1"/>
  <c r="D27" i="2"/>
  <c r="D138" i="1" l="1"/>
  <c r="C137" i="1"/>
  <c r="B15" i="4" l="1"/>
  <c r="B13" i="4"/>
  <c r="B5" i="4"/>
  <c r="C38" i="3"/>
  <c r="D39" i="3"/>
  <c r="C15" i="4" s="1"/>
  <c r="C13" i="4"/>
  <c r="B14" i="4"/>
  <c r="B16" i="4" l="1"/>
  <c r="B4" i="4"/>
  <c r="B6" i="4" s="1"/>
  <c r="C5" i="4"/>
  <c r="C14" i="4"/>
  <c r="C17" i="4" l="1"/>
</calcChain>
</file>

<file path=xl/sharedStrings.xml><?xml version="1.0" encoding="utf-8"?>
<sst xmlns="http://schemas.openxmlformats.org/spreadsheetml/2006/main" count="284" uniqueCount="249">
  <si>
    <t>Feedbackformulier Ondernemingsplan</t>
  </si>
  <si>
    <t>Mindmap</t>
  </si>
  <si>
    <t>De mindmap ziet er aantrekkelijk uit</t>
  </si>
  <si>
    <t>Kijkje in de spiegel</t>
  </si>
  <si>
    <t>Er zijn 2 goede punten beschreven waarom de leerling een goede ondernemer zou kunnen zijn</t>
  </si>
  <si>
    <t xml:space="preserve">Er zijn 2 goede punten beschreven waar de leerling nog aan zou moeten werken. </t>
  </si>
  <si>
    <t>1.1</t>
  </si>
  <si>
    <t>Product / dienst, bedrijfsnaam en doelgroep beschrijving</t>
  </si>
  <si>
    <t>Met de beschrijving van product of dienst is duidelijk dat de leerling het verschil tussen beide weet</t>
  </si>
  <si>
    <t>Motivatie keuze bedrijf is duidelijk</t>
  </si>
  <si>
    <t xml:space="preserve">Bedrijfsnaam is genoemd en bestaat nog niet </t>
  </si>
  <si>
    <t>Beschrijving bedrijfsnaam</t>
  </si>
  <si>
    <t>Beschrijving doelgroep</t>
  </si>
  <si>
    <t>1.2</t>
  </si>
  <si>
    <t>Keuze voor ondernemingsvorm</t>
  </si>
  <si>
    <t>Waarom deze keuze (minimaal 2 voordelen, 1 nadeel)</t>
  </si>
  <si>
    <t>2.1</t>
  </si>
  <si>
    <t>Productbeleid</t>
  </si>
  <si>
    <r>
      <t xml:space="preserve">Beschrijving soort product (convenience, shopping of specialty) </t>
    </r>
    <r>
      <rPr>
        <i/>
        <sz val="11"/>
        <color rgb="FFFF0000"/>
        <rFont val="Bodoni MT"/>
        <family val="1"/>
      </rPr>
      <t>(juiste keuze +1, juiste uitleg +1)</t>
    </r>
  </si>
  <si>
    <r>
      <t xml:space="preserve">Beschrijving eigen assortiment breed/smal </t>
    </r>
    <r>
      <rPr>
        <i/>
        <sz val="11"/>
        <color rgb="FFFF0000"/>
        <rFont val="Bodoni MT"/>
        <family val="1"/>
      </rPr>
      <t>(zonder juiste uitleg 0 punten)</t>
    </r>
  </si>
  <si>
    <r>
      <t xml:space="preserve">Beschrijving eigen assortiment diep/ondiep </t>
    </r>
    <r>
      <rPr>
        <i/>
        <sz val="11"/>
        <color rgb="FFFF0000"/>
        <rFont val="Bodoni MT"/>
        <family val="1"/>
      </rPr>
      <t>(zonder juiste uitleg 0 punten)</t>
    </r>
  </si>
  <si>
    <t>Product zelf maken of inkopen</t>
  </si>
  <si>
    <t>Eigenschappen product</t>
  </si>
  <si>
    <t>Service vòòr, tijdens en na de verkoop</t>
  </si>
  <si>
    <t>Wat maakt het product uniek?</t>
  </si>
  <si>
    <t>2.2</t>
  </si>
  <si>
    <t>Plaatsbeleid</t>
  </si>
  <si>
    <t>Vestigingsplaats onderneming</t>
  </si>
  <si>
    <t xml:space="preserve">A- B- of C locatie </t>
  </si>
  <si>
    <t>Uitleg vestigingsplaats</t>
  </si>
  <si>
    <r>
      <t xml:space="preserve">3 juiste argumenten huur of koop </t>
    </r>
    <r>
      <rPr>
        <i/>
        <sz val="11"/>
        <color rgb="FFFF0000"/>
        <rFont val="Bodoni MT"/>
        <family val="1"/>
      </rPr>
      <t>(per juist argument voor deze keuze +1)</t>
    </r>
  </si>
  <si>
    <t>Foto bedrijfspand</t>
  </si>
  <si>
    <t>2.3</t>
  </si>
  <si>
    <t>Promotiebeleid</t>
  </si>
  <si>
    <t>Er is een reclamevorm gekozen dat past bij het gekozen bedrijf</t>
  </si>
  <si>
    <t>De motivatie voor de reclamevorm is juist</t>
  </si>
  <si>
    <t>2.4</t>
  </si>
  <si>
    <t>Personeelsbeleid</t>
  </si>
  <si>
    <r>
      <rPr>
        <sz val="11"/>
        <rFont val="Bodoni MT"/>
        <family val="1"/>
      </rPr>
      <t xml:space="preserve">15 eigenschappen beschreven waar goed personeel aan moet voldoen </t>
    </r>
    <r>
      <rPr>
        <i/>
        <sz val="11"/>
        <color rgb="FFFF0000"/>
        <rFont val="Bodoni MT"/>
        <family val="1"/>
      </rPr>
      <t>(onvolledig of onjuist -0,5)</t>
    </r>
  </si>
  <si>
    <t>Beschrijving functies onderneming</t>
  </si>
  <si>
    <t>Aantal personeelsleden per functie is logisch</t>
  </si>
  <si>
    <t>Verschil in leeftijd + uitleg</t>
  </si>
  <si>
    <t>Beschrijving waar een medewerker van het gekozen bedrijf aan moet voldoen past bij het bedrijf</t>
  </si>
  <si>
    <t>Openingstijden winkel</t>
  </si>
  <si>
    <t xml:space="preserve">Dagen / uren dat het drukker is en meer personeel nodig is logisch </t>
  </si>
  <si>
    <t>2.5</t>
  </si>
  <si>
    <t>Presentatiebeleid</t>
  </si>
  <si>
    <t>Boodschap klant</t>
  </si>
  <si>
    <t>Beschrijving exterieur</t>
  </si>
  <si>
    <t>Beschrijving interieur</t>
  </si>
  <si>
    <t>De sfeercollage ziet er aantrekkelijk uit</t>
  </si>
  <si>
    <t>Het is door de sfeercollage duidelijk wat de huisstijl van de onderneming is</t>
  </si>
  <si>
    <t>2.6</t>
  </si>
  <si>
    <t>Prijsbeleid</t>
  </si>
  <si>
    <t>Prijsrange is enigszins logisch voor gekozen bedrijf</t>
  </si>
  <si>
    <t>Gekozen prijsstrategie past bij het bedrijf</t>
  </si>
  <si>
    <t>Verkoopprijs gerekenen</t>
  </si>
  <si>
    <t>Inkoopprijs is enigszins logisch voor gekozen product</t>
  </si>
  <si>
    <t>Kosten/winst of brutowinstopslag is enigszins logisch voor gekozen product</t>
  </si>
  <si>
    <t>Nettoverkoopprijs is juist berekend</t>
  </si>
  <si>
    <t>Er is het juiste BTW-percentage gebruikt (9% of 21%)</t>
  </si>
  <si>
    <t>BTW is juist berekend</t>
  </si>
  <si>
    <t>Brutoverkoopprijs is juist berekend</t>
  </si>
  <si>
    <t>Omzet berekenen</t>
  </si>
  <si>
    <t>Aantal verkochte artikelen is enigszins logisch berekend</t>
  </si>
  <si>
    <t>Gemiddelde verkoopprijs is logisch</t>
  </si>
  <si>
    <t>Omzet is juist berekend</t>
  </si>
  <si>
    <t>Prijzen concurrenten</t>
  </si>
  <si>
    <t>Prijs is vergeleken en beargumenteerd</t>
  </si>
  <si>
    <t>Motivatie verschil prijzen concurrentie en eigen bedrijf</t>
  </si>
  <si>
    <t>Betaalmethodes zijn passend bij het gekozen bedrijf</t>
  </si>
  <si>
    <t>3.1</t>
  </si>
  <si>
    <t>Onderzoeksvraag opstellen</t>
  </si>
  <si>
    <t>Onderzoeksvraag</t>
  </si>
  <si>
    <t>Onderbouwing onderzoeksvraag</t>
  </si>
  <si>
    <t>P's behorende bij onderzoeksvraag is logisch</t>
  </si>
  <si>
    <t>3.2</t>
  </si>
  <si>
    <r>
      <t>De enq</t>
    </r>
    <r>
      <rPr>
        <b/>
        <sz val="11"/>
        <color theme="1"/>
        <rFont val="Calibri"/>
        <family val="2"/>
      </rPr>
      <t>û</t>
    </r>
    <r>
      <rPr>
        <b/>
        <sz val="11"/>
        <color theme="1"/>
        <rFont val="Bodoni MT"/>
        <family val="1"/>
      </rPr>
      <t>ete zelf</t>
    </r>
  </si>
  <si>
    <t>Er zijn maximaal 8 achtergrondvragen opgesteld</t>
  </si>
  <si>
    <t>3.4</t>
  </si>
  <si>
    <t>Analyseren van gegevens</t>
  </si>
  <si>
    <t>3.5</t>
  </si>
  <si>
    <r>
      <t xml:space="preserve">Per vraag is een juiste conclusie getrokken </t>
    </r>
    <r>
      <rPr>
        <i/>
        <sz val="11"/>
        <color rgb="FFFF0000"/>
        <rFont val="Bodoni MT"/>
        <family val="1"/>
      </rPr>
      <t>(-0,5 per onjuiste of missende conclusie)</t>
    </r>
  </si>
  <si>
    <t>Conclusies verwerken in ondernemingsplan</t>
  </si>
  <si>
    <r>
      <t xml:space="preserve">Er zijn minimaal 6 verschillende plaatjes gebruikt </t>
    </r>
    <r>
      <rPr>
        <i/>
        <sz val="11"/>
        <color rgb="FFFF0000"/>
        <rFont val="Bodoni MT"/>
        <family val="1"/>
      </rPr>
      <t xml:space="preserve">(0,5 voor elk plaatje) </t>
    </r>
  </si>
  <si>
    <r>
      <t xml:space="preserve">Bij elk plaatje is beschreven waarom het bij 'ondernemen' hoort </t>
    </r>
    <r>
      <rPr>
        <i/>
        <sz val="11"/>
        <color rgb="FFFF0000"/>
        <rFont val="Bodoni MT"/>
        <family val="1"/>
      </rPr>
      <t>(0,5 voor elke beschrijving)</t>
    </r>
  </si>
  <si>
    <t>Behaalde punten</t>
  </si>
  <si>
    <t>Aantal punten te behalen</t>
  </si>
  <si>
    <r>
      <t xml:space="preserve">Welke ondernemingsvorm </t>
    </r>
    <r>
      <rPr>
        <i/>
        <sz val="11"/>
        <color rgb="FFFF0000"/>
        <rFont val="Bodoni MT"/>
        <family val="1"/>
      </rPr>
      <t>(2 punten voor een juiste ondernemingsvorm)</t>
    </r>
  </si>
  <si>
    <t>1.3</t>
  </si>
  <si>
    <t>Logo</t>
  </si>
  <si>
    <t>Logo opgenomen</t>
  </si>
  <si>
    <t>Creativiteit logo</t>
  </si>
  <si>
    <t>Beschrijving keuze logo (originaliteit)</t>
  </si>
  <si>
    <t>Kosten per jaar voor huren of kopen</t>
  </si>
  <si>
    <r>
      <t xml:space="preserve">BONUS Personeelsadvertentie </t>
    </r>
    <r>
      <rPr>
        <i/>
        <sz val="11"/>
        <color rgb="FFFF0000"/>
        <rFont val="Bodoni MT"/>
        <family val="1"/>
      </rPr>
      <t>(controleren of deze is gemaakt)</t>
    </r>
  </si>
  <si>
    <r>
      <t xml:space="preserve">BONUS Vacature eigen onderneming </t>
    </r>
    <r>
      <rPr>
        <i/>
        <sz val="11"/>
        <color rgb="FFFF0000"/>
        <rFont val="Bodoni MT"/>
        <family val="1"/>
      </rPr>
      <t>(controleren of deze is gemaakt )</t>
    </r>
  </si>
  <si>
    <t>Onvoldoende= 0 punten Voldoende= 2 punten Goed= 3 punten</t>
  </si>
  <si>
    <t>De rest van de vragen sluiten grotendeels aan bij de onderzoeksvraag</t>
  </si>
  <si>
    <t>Pitch ondernemingsplan</t>
  </si>
  <si>
    <t>1.</t>
  </si>
  <si>
    <t xml:space="preserve">Beoordeling o / v / g </t>
  </si>
  <si>
    <t>Voorstelronde</t>
  </si>
  <si>
    <t>Kwaliteiten</t>
  </si>
  <si>
    <t xml:space="preserve">2. </t>
  </si>
  <si>
    <t>De 6 P's</t>
  </si>
  <si>
    <t xml:space="preserve">4. </t>
  </si>
  <si>
    <t>USP's</t>
  </si>
  <si>
    <t>Unique Selling Point</t>
  </si>
  <si>
    <t xml:space="preserve">5. </t>
  </si>
  <si>
    <t>Vragen</t>
  </si>
  <si>
    <t>Er wordt de mogelijkheid gegeven om vragen te stellen</t>
  </si>
  <si>
    <t xml:space="preserve">6. </t>
  </si>
  <si>
    <t>Houding</t>
  </si>
  <si>
    <t>Professionele houding</t>
  </si>
  <si>
    <t>Enthousiasme</t>
  </si>
  <si>
    <t xml:space="preserve">7. </t>
  </si>
  <si>
    <t>Leerling heeft de pitch op afgesproken datum / tijd gehouden*</t>
  </si>
  <si>
    <t>Totaal te behalen punten:</t>
  </si>
  <si>
    <t>Behaalde punten:</t>
  </si>
  <si>
    <t>O</t>
  </si>
  <si>
    <t>V</t>
  </si>
  <si>
    <t>G</t>
  </si>
  <si>
    <t>0 punten</t>
  </si>
  <si>
    <t>2 punten</t>
  </si>
  <si>
    <t>3 punten</t>
  </si>
  <si>
    <t>Maximaal aantal te behalen punten: 50</t>
  </si>
  <si>
    <t xml:space="preserve">Bij 'behaald' het aantal punten zoals hierboven weergegeven invullen. </t>
  </si>
  <si>
    <t>Behaald</t>
  </si>
  <si>
    <t>* Ziek zijn of andere omstandigheden uitgesloten natuurlijk</t>
  </si>
  <si>
    <t xml:space="preserve">*Alleen 2 punten geven als de leerling de pitch op afgesproken datum / tijd heeft gehouden. </t>
  </si>
  <si>
    <t>Leerling kan de gestelde vragen beantwoorden</t>
  </si>
  <si>
    <t>Gebruik van presentatiemiddel (bv. PowerPoint, filmje)</t>
  </si>
  <si>
    <t>Afspraken</t>
  </si>
  <si>
    <t xml:space="preserve">0 of 2 punten </t>
  </si>
  <si>
    <t>4.1</t>
  </si>
  <si>
    <t>Investeringsplan</t>
  </si>
  <si>
    <r>
      <t>Bedragen redelijk realistisch(5 punten) en onderbouwd (5 punten): gebouw, inventaris, voorraad goederen, te vorderen BTW, Reclamekosten.</t>
    </r>
    <r>
      <rPr>
        <i/>
        <sz val="11"/>
        <color rgb="FFFF0000"/>
        <rFont val="Bodoni MT"/>
        <family val="1"/>
      </rPr>
      <t xml:space="preserve"> Hierbij hoeven de getallen en de onderbouwing niet exact te kloppen, het gaat er voornamelijk om dat de leerlingen een idee hebben van hoeveel iets nou kost. Niet alle bedragen bij bijvoorbeeld inventaris of voorraad goederen hoeven dan ook opgenomen te zijn. </t>
    </r>
  </si>
  <si>
    <t>Investeringsplan sluit aan op het marketingplan</t>
  </si>
  <si>
    <t>4.2</t>
  </si>
  <si>
    <t>Financieringsplan</t>
  </si>
  <si>
    <t>Bedragen in excel zijn realistisch (3 punten) en onderbouwd (3 punten) : spaargeld, hypotheek + zakelijke lening</t>
  </si>
  <si>
    <t>Verschil investeringsplan &amp; financieringsplan = 0</t>
  </si>
  <si>
    <t>4.3</t>
  </si>
  <si>
    <t>Exploitatiebegroting</t>
  </si>
  <si>
    <t>Omzet</t>
  </si>
  <si>
    <r>
      <t xml:space="preserve">De omzet is redelijk realistisch </t>
    </r>
    <r>
      <rPr>
        <i/>
        <sz val="11"/>
        <color rgb="FFFF0000"/>
        <rFont val="Bodoni MT"/>
        <family val="1"/>
      </rPr>
      <t>(als leerling alleen de formule in het Excel-blad redelijk juist heeft, ook goed tellen)</t>
    </r>
  </si>
  <si>
    <r>
      <t>Het gebruikte winstpercentage is realistisch</t>
    </r>
    <r>
      <rPr>
        <i/>
        <sz val="11"/>
        <color rgb="FFFF0000"/>
        <rFont val="Bodoni MT"/>
        <family val="1"/>
      </rPr>
      <t xml:space="preserve"> (als leerling alleen in het Excel-blad de formule heeft gebruikt, ook goed tellen)</t>
    </r>
  </si>
  <si>
    <t>Kosten</t>
  </si>
  <si>
    <r>
      <t xml:space="preserve">Huisvestingskosten zijn redelijk realistisch: huur (als ze huren en niet kopen), gas, elektriciteit en water                      </t>
    </r>
    <r>
      <rPr>
        <i/>
        <sz val="11"/>
        <color rgb="FFFF0000"/>
        <rFont val="Bodoni MT"/>
        <family val="1"/>
      </rPr>
      <t xml:space="preserve">(gas, elektriciteit + water volgens formule in wikiwijs). </t>
    </r>
  </si>
  <si>
    <r>
      <t xml:space="preserve">Aantal personeelsleden is realistisch </t>
    </r>
    <r>
      <rPr>
        <i/>
        <sz val="11"/>
        <color rgb="FFFF0000"/>
        <rFont val="Bodoni MT"/>
        <family val="1"/>
      </rPr>
      <t>(als leerling alleen de formule in het Excel-blad redelijk juist heeft, ook goed tellen)</t>
    </r>
  </si>
  <si>
    <r>
      <t xml:space="preserve">Gemiddeld aantal uren is realistisch (personeel) </t>
    </r>
    <r>
      <rPr>
        <i/>
        <sz val="11"/>
        <color rgb="FFFF0000"/>
        <rFont val="Bodoni MT"/>
        <family val="1"/>
      </rPr>
      <t>(als leerling alleen de formule in het Excel-blad redelijk juist heeft, ook goed tellen)</t>
    </r>
  </si>
  <si>
    <t>Exploitatiebegroting sluit aan op het marketingplan</t>
  </si>
  <si>
    <t>4.4</t>
  </si>
  <si>
    <t>Liquiditeitsbegroting</t>
  </si>
  <si>
    <t>Ontvangsten</t>
  </si>
  <si>
    <r>
      <t xml:space="preserve">Omzet is op de juiste manier berekend </t>
    </r>
    <r>
      <rPr>
        <i/>
        <sz val="11"/>
        <color rgb="FFFF0000"/>
        <rFont val="Bodoni MT"/>
        <family val="1"/>
      </rPr>
      <t>(alleen juist in Excel ook goed tellen)</t>
    </r>
  </si>
  <si>
    <r>
      <t xml:space="preserve">De BTW op de verkopen is juist berekend </t>
    </r>
    <r>
      <rPr>
        <i/>
        <sz val="11"/>
        <color rgb="FFFF0000"/>
        <rFont val="Bodoni MT"/>
        <family val="1"/>
      </rPr>
      <t>(alleen juist in Excel ook goed tellen)</t>
    </r>
  </si>
  <si>
    <r>
      <t xml:space="preserve">Er is het juiste BTW-percentage gebruikt </t>
    </r>
    <r>
      <rPr>
        <i/>
        <sz val="11"/>
        <color rgb="FFFF0000"/>
        <rFont val="Bodoni MT"/>
        <family val="1"/>
      </rPr>
      <t>(alleen juist in Excel ook goed tellen)</t>
    </r>
  </si>
  <si>
    <t>De liquiditeitsbegroting is voor 3 maanden opgesteld</t>
  </si>
  <si>
    <t>5.0</t>
  </si>
  <si>
    <t>Haalbaarheid van het plan</t>
  </si>
  <si>
    <t>De haalbaarheid is beschreven op minimaal 1 A4 (bij een lettergrootte van 11)</t>
  </si>
  <si>
    <t>De haalbaarheid is geschreven in verslagvorm</t>
  </si>
  <si>
    <r>
      <t xml:space="preserve">Er zijn minimaal 10 juiste argumenten aangedragen tbv de haalbaarheid </t>
    </r>
    <r>
      <rPr>
        <i/>
        <sz val="11"/>
        <color rgb="FFFF0000"/>
        <rFont val="Bodoni MT"/>
        <family val="1"/>
      </rPr>
      <t>Per onjuist argument -1</t>
    </r>
  </si>
  <si>
    <t>Er zijn argumenten aangehaald die te maken hebben met minimaal de volgende drie gebieden:</t>
  </si>
  <si>
    <t>De leerling als ondernemer, het product, de financiering.</t>
  </si>
  <si>
    <t>Opmaak</t>
  </si>
  <si>
    <t>Algemene verzorging van het ondernemingsplan</t>
  </si>
  <si>
    <t>Voorkant</t>
  </si>
  <si>
    <t>Bedrijfsnaam staat op de voorkant</t>
  </si>
  <si>
    <t>Logo van de onderneming staat op de voorkant</t>
  </si>
  <si>
    <t>Voorwoord</t>
  </si>
  <si>
    <t>Er is een voorwoord opgenomen in het ondernemingsplan</t>
  </si>
  <si>
    <t>Inleiding</t>
  </si>
  <si>
    <t xml:space="preserve">Er is een inleiding opgenomen in het ondernemingsplan. </t>
  </si>
  <si>
    <t>De inleiding beschrijft waar het ondernemingsplan over gaat, wat kan de lezer in dit plan lezen?</t>
  </si>
  <si>
    <t>Inhoudsopgave</t>
  </si>
  <si>
    <t>De inhoudsopgave is juist bijgewerkt</t>
  </si>
  <si>
    <t>Lettertype</t>
  </si>
  <si>
    <t>Er is steeds gebruik gemaakt van eenzelfde lettertype (op titels na)</t>
  </si>
  <si>
    <t>Lettergrootte</t>
  </si>
  <si>
    <t>Er is steeds gebruik gemaakt van eenzelfde lettergrootte (op titels na)</t>
  </si>
  <si>
    <t>Totaal te behalen punten</t>
  </si>
  <si>
    <t>Naam van de leerling staat op de voorkant</t>
  </si>
  <si>
    <r>
      <t xml:space="preserve">Het voorwoord beschrijft minimaal waarom er voor het bedrijf gekozen is, wat ze er moeilijk aan vonden, en wie heeft geholpen om het tot een succes te brengen. </t>
    </r>
    <r>
      <rPr>
        <i/>
        <sz val="11"/>
        <color rgb="FFFF0000"/>
        <rFont val="Bodoni MT"/>
        <family val="1"/>
      </rPr>
      <t>Per beschreven aspect 1 punt</t>
    </r>
  </si>
  <si>
    <t>PvB: Beoordeling eindpresentatie</t>
  </si>
  <si>
    <t>Maximaal te behalen punten</t>
  </si>
  <si>
    <t>Kern / inhoud</t>
  </si>
  <si>
    <t>Presentatie zit goed in elkaar</t>
  </si>
  <si>
    <t>Presentatie getuigt van voldoende kennis van zaken</t>
  </si>
  <si>
    <t>3.</t>
  </si>
  <si>
    <t>Bedrijfsnaam, logo en doelgroep</t>
  </si>
  <si>
    <t>Bedrijfsnaam, logo en doelgroep zijn benoemd</t>
  </si>
  <si>
    <t>Bedrijfsnaam, logo en doelgroep zijn nader toegelicht</t>
  </si>
  <si>
    <t>4.</t>
  </si>
  <si>
    <t>Ondernemingsvorm</t>
  </si>
  <si>
    <t>Er is een ondernemingsvorm benoemd en toegelicht</t>
  </si>
  <si>
    <t>5.</t>
  </si>
  <si>
    <t>6 P's: is het duidelijk hoe deze worden vormgegeven?</t>
  </si>
  <si>
    <t>6.</t>
  </si>
  <si>
    <t>Marktonderzoek</t>
  </si>
  <si>
    <t>Belangrijkste conclusies zijn besproken</t>
  </si>
  <si>
    <t>7.</t>
  </si>
  <si>
    <t>Financieel plan: elk plan kort besproken</t>
  </si>
  <si>
    <t>8.</t>
  </si>
  <si>
    <t>Afsluiting</t>
  </si>
  <si>
    <t>Presentatie bevat een onderbouwde mening (haalbaarheid)</t>
  </si>
  <si>
    <t>9.</t>
  </si>
  <si>
    <t>Uiterlijke presentatie</t>
  </si>
  <si>
    <t>Presentatie is origineel en aantrekkelijk</t>
  </si>
  <si>
    <t>Presentatie is creatief (inspringen/ nuttige plaatjes)</t>
  </si>
  <si>
    <t>PowerPoint is duidelijk (niet te veel tekst)</t>
  </si>
  <si>
    <t>10.</t>
  </si>
  <si>
    <t>Overtuigingskracht</t>
  </si>
  <si>
    <t>Minimaal 10 minuten, maximaal 15 minuten</t>
  </si>
  <si>
    <t>De leerling stelt zich voor</t>
  </si>
  <si>
    <t>Leerling maakt in het begin duidelijk waar de presentatie over gaat en hoe deze is opgebouwd</t>
  </si>
  <si>
    <t>Mogelijkheid tot vragen en kan de vragen juist beantwoorden</t>
  </si>
  <si>
    <t>De spreker</t>
  </si>
  <si>
    <t>Eindcijfer keuzevak ondernemen KADER</t>
  </si>
  <si>
    <t>Behaald aantal punten leerling 1</t>
  </si>
  <si>
    <t>Pitch</t>
  </si>
  <si>
    <t>Het ondernemingsplan</t>
  </si>
  <si>
    <t>Proeve van Bekwaamheid</t>
  </si>
  <si>
    <t>Behaald aantal punten</t>
  </si>
  <si>
    <t>Cijfer keuzevak Ondernemen:</t>
  </si>
  <si>
    <t>Eindcijfer keuzevak ondernemen BASIS</t>
  </si>
  <si>
    <t>Leerling ziet er representatief uit</t>
  </si>
  <si>
    <r>
      <t xml:space="preserve">2 Concurrenten + beschrijving </t>
    </r>
    <r>
      <rPr>
        <i/>
        <sz val="11"/>
        <color rgb="FFFF0000"/>
        <rFont val="Bodoni MT"/>
        <family val="1"/>
      </rPr>
      <t>(2 juiste concurrenten: 1 punt, juiste beschrijving onderscheidend vermogen: 1 punt)</t>
    </r>
  </si>
  <si>
    <t xml:space="preserve">Tabel geeft representatief beeld van het assortiment. </t>
  </si>
  <si>
    <t>Tabel: verschil tussen de groepen categorie / productgroep / product is juist</t>
  </si>
  <si>
    <t>Tabel aanpassing inrichting geeft beeld van inrichting bedrijf leerling</t>
  </si>
  <si>
    <r>
      <t xml:space="preserve">Slogan is origineel en past bij het gekozen bedrijf </t>
    </r>
    <r>
      <rPr>
        <i/>
        <sz val="11"/>
        <color rgb="FFFF0000"/>
        <rFont val="Bodoni MT"/>
        <family val="1"/>
      </rPr>
      <t>(originaliteit: 1 punt, past bij gekozen bedrijf: 1 punt)</t>
    </r>
  </si>
  <si>
    <r>
      <t xml:space="preserve">2 reclamevoorbeelden van concurrenten zijn opgenomen </t>
    </r>
    <r>
      <rPr>
        <i/>
        <sz val="11"/>
        <color rgb="FFFF0000"/>
        <rFont val="Bodoni MT"/>
        <family val="1"/>
      </rPr>
      <t>(per reclamevorm 1 punt)</t>
    </r>
  </si>
  <si>
    <t xml:space="preserve">Uitvoering eigen reclamevorm </t>
  </si>
  <si>
    <t>Printscreen vacature concurrent is opgenomen</t>
  </si>
  <si>
    <t>Imago past bij gekozen bedrijf</t>
  </si>
  <si>
    <r>
      <t>Huisstijl</t>
    </r>
    <r>
      <rPr>
        <i/>
        <sz val="11"/>
        <color rgb="FFFF0000"/>
        <rFont val="Bodoni MT"/>
        <family val="1"/>
      </rPr>
      <t xml:space="preserve"> (beschrijving huisstijl 1 punt, hoe zie je dat terug 1 punt)</t>
    </r>
  </si>
  <si>
    <t>Soort etalage</t>
  </si>
  <si>
    <r>
      <t xml:space="preserve">Deelvragen passen bij de hoofdvraag </t>
    </r>
    <r>
      <rPr>
        <i/>
        <sz val="11"/>
        <color rgb="FFFF0000"/>
        <rFont val="Bodoni MT"/>
        <family val="1"/>
      </rPr>
      <t>(per deelvraag 1 punt)</t>
    </r>
  </si>
  <si>
    <r>
      <t xml:space="preserve">Per vraag is uitslag grafisch weergegeven (d.m.v. kopie uit forms)              </t>
    </r>
    <r>
      <rPr>
        <i/>
        <sz val="11"/>
        <color rgb="FFFF0000"/>
        <rFont val="Bodoni MT"/>
        <family val="1"/>
      </rPr>
      <t>Per missende vraag -1 punt</t>
    </r>
  </si>
  <si>
    <r>
      <t xml:space="preserve">Er een juist antwoord gegeven op de deelvragen </t>
    </r>
    <r>
      <rPr>
        <i/>
        <sz val="11"/>
        <color rgb="FFFF0000"/>
        <rFont val="Bodoni MT"/>
        <family val="1"/>
      </rPr>
      <t>(per deelvraag 1 punt)</t>
    </r>
  </si>
  <si>
    <t xml:space="preserve">Antwoord hoofdvraag volgt uit gehouden enquete en deelvragen. </t>
  </si>
  <si>
    <t>De ondernemer</t>
  </si>
  <si>
    <t>2.</t>
  </si>
  <si>
    <t>Het idee</t>
  </si>
  <si>
    <t>Bedrijfsnaam, doelgroep en logo</t>
  </si>
  <si>
    <t>De slogan staat op de voorkant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</si>
</sst>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scheme val="minor"/>
    </font>
    <font>
      <b/>
      <sz val="11"/>
      <color theme="1"/>
      <name val="Calibri"/>
      <family val="2"/>
      <scheme val="minor"/>
    </font>
    <font>
      <b/>
      <sz val="20"/>
      <color theme="1"/>
      <name val="Bodoni MT"/>
      <family val="1"/>
    </font>
    <font>
      <b/>
      <sz val="11"/>
      <color theme="1"/>
      <name val="Bodoni MT"/>
      <family val="1"/>
    </font>
    <font>
      <sz val="11"/>
      <color theme="1"/>
      <name val="Bodoni MT"/>
      <family val="1"/>
    </font>
    <font>
      <sz val="11"/>
      <name val="Bodoni MT"/>
      <family val="1"/>
    </font>
    <font>
      <b/>
      <sz val="11"/>
      <name val="Bodoni MT"/>
      <family val="1"/>
    </font>
    <font>
      <i/>
      <sz val="11"/>
      <color rgb="FFFF0000"/>
      <name val="Bodoni MT"/>
      <family val="1"/>
    </font>
    <font>
      <b/>
      <i/>
      <sz val="11"/>
      <color theme="1"/>
      <name val="Bodoni MT"/>
      <family val="1"/>
    </font>
    <font>
      <b/>
      <sz val="11"/>
      <color theme="1"/>
      <name val="Calibri"/>
      <family val="2"/>
    </font>
    <font>
      <b/>
      <sz val="20"/>
      <color theme="1"/>
      <name val="Calibri"/>
      <family val="2"/>
      <scheme val="minor"/>
    </font>
    <font>
      <b/>
      <sz val="11"/>
      <name val="Calibri"/>
      <family val="2"/>
      <scheme val="minor"/>
    </font>
    <font>
      <sz val="16"/>
      <color rgb="FFFF0000"/>
      <name val="Bodoni MT"/>
      <family val="1"/>
    </font>
    <font>
      <b/>
      <sz val="14"/>
      <color theme="1"/>
      <name val="Bodoni MT"/>
      <family val="1"/>
    </font>
  </fonts>
  <fills count="13">
    <fill>
      <patternFill patternType="none"/>
    </fill>
    <fill>
      <patternFill patternType="gray125"/>
    </fill>
    <fill>
      <patternFill patternType="solid">
        <fgColor theme="9"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6" tint="0.39997558519241921"/>
        <bgColor indexed="64"/>
      </patternFill>
    </fill>
  </fills>
  <borders count="31">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top/>
      <bottom/>
      <diagonal/>
    </border>
    <border>
      <left style="medium">
        <color auto="1"/>
      </left>
      <right/>
      <top/>
      <bottom style="thin">
        <color indexed="64"/>
      </bottom>
      <diagonal/>
    </border>
    <border>
      <left style="medium">
        <color auto="1"/>
      </left>
      <right/>
      <top/>
      <bottom style="medium">
        <color auto="1"/>
      </bottom>
      <diagonal/>
    </border>
    <border>
      <left/>
      <right/>
      <top/>
      <bottom style="medium">
        <color indexed="64"/>
      </bottom>
      <diagonal/>
    </border>
    <border>
      <left style="thin">
        <color indexed="64"/>
      </left>
      <right/>
      <top style="thin">
        <color indexed="64"/>
      </top>
      <bottom style="medium">
        <color auto="1"/>
      </bottom>
      <diagonal/>
    </border>
    <border>
      <left/>
      <right style="medium">
        <color auto="1"/>
      </right>
      <top style="thin">
        <color indexed="64"/>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auto="1"/>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auto="1"/>
      </right>
      <top style="thin">
        <color indexed="64"/>
      </top>
      <bottom/>
      <diagonal/>
    </border>
    <border>
      <left style="thin">
        <color indexed="64"/>
      </left>
      <right style="medium">
        <color auto="1"/>
      </right>
      <top/>
      <bottom style="thin">
        <color indexed="64"/>
      </bottom>
      <diagonal/>
    </border>
  </borders>
  <cellStyleXfs count="1">
    <xf numFmtId="0" fontId="0" fillId="0" borderId="0"/>
  </cellStyleXfs>
  <cellXfs count="152">
    <xf numFmtId="0" fontId="0" fillId="0" borderId="0" xfId="0"/>
    <xf numFmtId="0" fontId="2" fillId="2" borderId="1" xfId="0" applyFont="1" applyFill="1" applyBorder="1" applyAlignment="1"/>
    <xf numFmtId="0" fontId="4" fillId="4" borderId="0" xfId="0" applyFont="1" applyFill="1" applyBorder="1"/>
    <xf numFmtId="0" fontId="3" fillId="3" borderId="6" xfId="0" applyFont="1" applyFill="1" applyBorder="1"/>
    <xf numFmtId="0" fontId="3" fillId="4" borderId="0" xfId="0" applyFont="1" applyFill="1" applyBorder="1"/>
    <xf numFmtId="0" fontId="4" fillId="4" borderId="1" xfId="0" applyFont="1" applyFill="1" applyBorder="1"/>
    <xf numFmtId="0" fontId="4" fillId="4" borderId="2" xfId="0" applyFont="1" applyFill="1" applyBorder="1"/>
    <xf numFmtId="0" fontId="3" fillId="3" borderId="7" xfId="0" applyFont="1" applyFill="1" applyBorder="1"/>
    <xf numFmtId="0" fontId="4" fillId="4" borderId="0" xfId="0" applyFont="1" applyFill="1"/>
    <xf numFmtId="0" fontId="6" fillId="4" borderId="0" xfId="0" applyFont="1" applyFill="1" applyBorder="1"/>
    <xf numFmtId="0" fontId="5" fillId="4" borderId="0" xfId="0" applyFont="1" applyFill="1" applyBorder="1"/>
    <xf numFmtId="0" fontId="4" fillId="4" borderId="0" xfId="0" applyFont="1" applyFill="1" applyAlignment="1">
      <alignment wrapText="1"/>
    </xf>
    <xf numFmtId="0" fontId="0" fillId="0" borderId="6" xfId="0" applyBorder="1"/>
    <xf numFmtId="0" fontId="4" fillId="4" borderId="8" xfId="0" applyFont="1" applyFill="1" applyBorder="1"/>
    <xf numFmtId="0" fontId="4" fillId="4" borderId="9" xfId="0" applyFont="1" applyFill="1" applyBorder="1"/>
    <xf numFmtId="0" fontId="4" fillId="4" borderId="10" xfId="0" applyFont="1" applyFill="1" applyBorder="1"/>
    <xf numFmtId="0" fontId="0" fillId="0" borderId="6" xfId="0" applyBorder="1" applyAlignment="1">
      <alignment horizontal="center"/>
    </xf>
    <xf numFmtId="0" fontId="3" fillId="7" borderId="3" xfId="0" applyFont="1" applyFill="1" applyBorder="1"/>
    <xf numFmtId="0" fontId="4" fillId="7" borderId="3" xfId="0" applyFont="1" applyFill="1" applyBorder="1"/>
    <xf numFmtId="0" fontId="3" fillId="7" borderId="3" xfId="0" applyFont="1" applyFill="1" applyBorder="1" applyAlignment="1">
      <alignment horizontal="left"/>
    </xf>
    <xf numFmtId="0" fontId="1" fillId="8" borderId="6" xfId="0" applyFont="1" applyFill="1" applyBorder="1" applyAlignment="1">
      <alignment horizontal="center" wrapText="1"/>
    </xf>
    <xf numFmtId="0" fontId="1" fillId="8" borderId="6" xfId="0" applyFont="1" applyFill="1" applyBorder="1" applyAlignment="1">
      <alignment horizontal="center"/>
    </xf>
    <xf numFmtId="0" fontId="0" fillId="0" borderId="0" xfId="0" applyAlignment="1">
      <alignment horizontal="center"/>
    </xf>
    <xf numFmtId="0" fontId="4" fillId="0" borderId="6" xfId="0" applyFont="1" applyFill="1" applyBorder="1"/>
    <xf numFmtId="0" fontId="0" fillId="4" borderId="6" xfId="0" applyFont="1" applyFill="1" applyBorder="1" applyAlignment="1">
      <alignment horizontal="center"/>
    </xf>
    <xf numFmtId="0" fontId="3" fillId="3" borderId="14" xfId="0" applyFont="1" applyFill="1" applyBorder="1" applyAlignment="1">
      <alignment horizontal="left"/>
    </xf>
    <xf numFmtId="0" fontId="3" fillId="3" borderId="15" xfId="0" applyFont="1" applyFill="1" applyBorder="1"/>
    <xf numFmtId="0" fontId="4" fillId="4" borderId="16" xfId="0" applyFont="1" applyFill="1" applyBorder="1"/>
    <xf numFmtId="0" fontId="4" fillId="4" borderId="6" xfId="0" applyFont="1" applyFill="1" applyBorder="1"/>
    <xf numFmtId="0" fontId="3" fillId="0" borderId="15" xfId="0" applyFont="1" applyFill="1" applyBorder="1"/>
    <xf numFmtId="0" fontId="5" fillId="4" borderId="6" xfId="0" applyFont="1" applyFill="1" applyBorder="1"/>
    <xf numFmtId="0" fontId="3" fillId="3" borderId="14" xfId="0" applyFont="1" applyFill="1" applyBorder="1"/>
    <xf numFmtId="0" fontId="0" fillId="4" borderId="16" xfId="0" applyFill="1" applyBorder="1"/>
    <xf numFmtId="0" fontId="1" fillId="3" borderId="14" xfId="0" applyFont="1" applyFill="1" applyBorder="1"/>
    <xf numFmtId="0" fontId="11" fillId="3" borderId="14" xfId="0" applyFont="1" applyFill="1" applyBorder="1"/>
    <xf numFmtId="0" fontId="0" fillId="4" borderId="17" xfId="0" applyFill="1" applyBorder="1"/>
    <xf numFmtId="0" fontId="11" fillId="7" borderId="14" xfId="0" applyFont="1" applyFill="1" applyBorder="1"/>
    <xf numFmtId="0" fontId="0" fillId="4" borderId="14" xfId="0" applyFill="1" applyBorder="1"/>
    <xf numFmtId="0" fontId="4" fillId="4" borderId="4" xfId="0" applyFont="1" applyFill="1" applyBorder="1"/>
    <xf numFmtId="0" fontId="0" fillId="0" borderId="15" xfId="0" applyFill="1" applyBorder="1"/>
    <xf numFmtId="0" fontId="1" fillId="5" borderId="18" xfId="0" applyFont="1" applyFill="1" applyBorder="1"/>
    <xf numFmtId="0" fontId="1" fillId="5" borderId="19" xfId="0" applyFont="1" applyFill="1" applyBorder="1" applyAlignment="1">
      <alignment horizontal="right"/>
    </xf>
    <xf numFmtId="0" fontId="6" fillId="5" borderId="20" xfId="0" applyFont="1" applyFill="1" applyBorder="1" applyAlignment="1">
      <alignment horizontal="center"/>
    </xf>
    <xf numFmtId="0" fontId="11" fillId="5" borderId="21" xfId="0" applyFont="1" applyFill="1" applyBorder="1"/>
    <xf numFmtId="0" fontId="1" fillId="9" borderId="22" xfId="0" applyFont="1" applyFill="1" applyBorder="1"/>
    <xf numFmtId="0" fontId="1" fillId="9" borderId="23" xfId="0" applyFont="1" applyFill="1" applyBorder="1"/>
    <xf numFmtId="0" fontId="4" fillId="10" borderId="4" xfId="0" applyFont="1" applyFill="1" applyBorder="1"/>
    <xf numFmtId="0" fontId="4" fillId="10" borderId="6" xfId="0" applyFont="1" applyFill="1" applyBorder="1"/>
    <xf numFmtId="0" fontId="4" fillId="0" borderId="0" xfId="0" applyFont="1"/>
    <xf numFmtId="0" fontId="5" fillId="0" borderId="5" xfId="0" applyFont="1" applyFill="1" applyBorder="1"/>
    <xf numFmtId="0" fontId="5" fillId="0" borderId="0" xfId="0" applyFont="1" applyFill="1"/>
    <xf numFmtId="0" fontId="4" fillId="0" borderId="0" xfId="0" applyFont="1" applyFill="1" applyBorder="1"/>
    <xf numFmtId="0" fontId="0" fillId="4" borderId="6" xfId="0" applyFill="1" applyBorder="1" applyAlignment="1">
      <alignment horizontal="center"/>
    </xf>
    <xf numFmtId="0" fontId="3" fillId="3" borderId="3" xfId="0" applyFont="1" applyFill="1" applyBorder="1"/>
    <xf numFmtId="0" fontId="5" fillId="4" borderId="0" xfId="0" applyFont="1" applyFill="1"/>
    <xf numFmtId="0" fontId="5" fillId="4" borderId="0" xfId="0" applyFont="1" applyFill="1" applyAlignment="1">
      <alignment wrapText="1"/>
    </xf>
    <xf numFmtId="0" fontId="4" fillId="0" borderId="6" xfId="0" applyFont="1" applyBorder="1"/>
    <xf numFmtId="0" fontId="4" fillId="0" borderId="25" xfId="0" applyFont="1" applyFill="1" applyBorder="1"/>
    <xf numFmtId="0" fontId="3" fillId="4" borderId="0" xfId="0" applyFont="1" applyFill="1"/>
    <xf numFmtId="0" fontId="3" fillId="4" borderId="8" xfId="0" applyFont="1" applyFill="1" applyBorder="1"/>
    <xf numFmtId="0" fontId="4" fillId="4" borderId="26" xfId="0" applyFont="1" applyFill="1" applyBorder="1"/>
    <xf numFmtId="0" fontId="4" fillId="4" borderId="27" xfId="0" applyFont="1" applyFill="1" applyBorder="1"/>
    <xf numFmtId="0" fontId="12" fillId="0" borderId="0" xfId="0" applyFont="1"/>
    <xf numFmtId="0" fontId="3" fillId="0" borderId="0" xfId="0" applyFont="1"/>
    <xf numFmtId="0" fontId="12" fillId="7" borderId="3" xfId="0" applyFont="1" applyFill="1" applyBorder="1"/>
    <xf numFmtId="0" fontId="6" fillId="4" borderId="8" xfId="0" applyFont="1" applyFill="1" applyBorder="1"/>
    <xf numFmtId="0" fontId="5" fillId="4" borderId="26" xfId="0" applyFont="1" applyFill="1" applyBorder="1"/>
    <xf numFmtId="0" fontId="6" fillId="4" borderId="27" xfId="0" applyFont="1" applyFill="1" applyBorder="1"/>
    <xf numFmtId="0" fontId="6" fillId="4" borderId="10" xfId="0" applyFont="1" applyFill="1" applyBorder="1"/>
    <xf numFmtId="0" fontId="5" fillId="4" borderId="1" xfId="0" applyFont="1" applyFill="1" applyBorder="1"/>
    <xf numFmtId="0" fontId="3" fillId="4" borderId="10" xfId="0" applyFont="1" applyFill="1" applyBorder="1"/>
    <xf numFmtId="0" fontId="4" fillId="4" borderId="1" xfId="0" applyFont="1" applyFill="1" applyBorder="1" applyAlignment="1">
      <alignment wrapText="1"/>
    </xf>
    <xf numFmtId="0" fontId="3" fillId="4" borderId="27" xfId="0" applyFont="1" applyFill="1" applyBorder="1"/>
    <xf numFmtId="0" fontId="3" fillId="4" borderId="3" xfId="0" applyFont="1" applyFill="1" applyBorder="1"/>
    <xf numFmtId="0" fontId="4" fillId="4" borderId="7" xfId="0" applyFont="1" applyFill="1" applyBorder="1"/>
    <xf numFmtId="0" fontId="4" fillId="0" borderId="28" xfId="0" applyFont="1" applyBorder="1"/>
    <xf numFmtId="0" fontId="13" fillId="11" borderId="3" xfId="0" applyFont="1" applyFill="1" applyBorder="1" applyAlignment="1">
      <alignment horizontal="right"/>
    </xf>
    <xf numFmtId="0" fontId="3" fillId="11" borderId="25" xfId="0" applyFont="1" applyFill="1" applyBorder="1"/>
    <xf numFmtId="0" fontId="4" fillId="0" borderId="27" xfId="0" applyFont="1" applyFill="1" applyBorder="1"/>
    <xf numFmtId="0" fontId="3" fillId="9" borderId="3" xfId="0" applyFont="1" applyFill="1" applyBorder="1"/>
    <xf numFmtId="0" fontId="4" fillId="9" borderId="4" xfId="0" applyFont="1" applyFill="1" applyBorder="1"/>
    <xf numFmtId="0" fontId="3" fillId="4" borderId="6" xfId="0" applyFont="1" applyFill="1" applyBorder="1" applyAlignment="1">
      <alignment horizontal="center"/>
    </xf>
    <xf numFmtId="0" fontId="6" fillId="4" borderId="6" xfId="0" applyFont="1" applyFill="1" applyBorder="1" applyAlignment="1">
      <alignment horizontal="center"/>
    </xf>
    <xf numFmtId="0" fontId="5" fillId="4" borderId="6" xfId="0" applyFont="1" applyFill="1" applyBorder="1" applyAlignment="1">
      <alignment horizontal="center"/>
    </xf>
    <xf numFmtId="0" fontId="4" fillId="4" borderId="6" xfId="0" applyFont="1" applyFill="1" applyBorder="1" applyAlignment="1">
      <alignment horizontal="center"/>
    </xf>
    <xf numFmtId="0" fontId="4" fillId="4" borderId="25" xfId="0" applyFont="1" applyFill="1" applyBorder="1" applyAlignment="1">
      <alignment horizontal="center"/>
    </xf>
    <xf numFmtId="0" fontId="3" fillId="4" borderId="28" xfId="0" applyFont="1" applyFill="1" applyBorder="1" applyAlignment="1">
      <alignment horizontal="center"/>
    </xf>
    <xf numFmtId="0" fontId="3" fillId="3" borderId="3" xfId="0" applyFont="1" applyFill="1" applyBorder="1" applyAlignment="1">
      <alignment horizontal="left"/>
    </xf>
    <xf numFmtId="0" fontId="3" fillId="4" borderId="6" xfId="0" applyFont="1" applyFill="1" applyBorder="1" applyAlignment="1">
      <alignment horizontal="right"/>
    </xf>
    <xf numFmtId="0" fontId="3" fillId="0" borderId="6" xfId="0" applyFont="1" applyFill="1" applyBorder="1"/>
    <xf numFmtId="0" fontId="6" fillId="4" borderId="6" xfId="0" applyFont="1" applyFill="1" applyBorder="1" applyAlignment="1">
      <alignment horizontal="right"/>
    </xf>
    <xf numFmtId="0" fontId="3" fillId="3" borderId="4" xfId="0" applyFont="1" applyFill="1" applyBorder="1"/>
    <xf numFmtId="0" fontId="3" fillId="3" borderId="6" xfId="0" applyFont="1" applyFill="1" applyBorder="1" applyAlignment="1">
      <alignment horizontal="right"/>
    </xf>
    <xf numFmtId="0" fontId="3" fillId="4" borderId="25" xfId="0" applyFont="1" applyFill="1" applyBorder="1" applyAlignment="1">
      <alignment horizontal="right"/>
    </xf>
    <xf numFmtId="0" fontId="3" fillId="0" borderId="25" xfId="0" applyFont="1" applyFill="1" applyBorder="1"/>
    <xf numFmtId="0" fontId="3" fillId="11" borderId="3" xfId="0" applyFont="1" applyFill="1" applyBorder="1"/>
    <xf numFmtId="0" fontId="3" fillId="11" borderId="7" xfId="0" applyFont="1" applyFill="1" applyBorder="1"/>
    <xf numFmtId="0" fontId="3" fillId="11" borderId="6" xfId="0" applyFont="1" applyFill="1" applyBorder="1" applyAlignment="1">
      <alignment horizontal="right"/>
    </xf>
    <xf numFmtId="0" fontId="3" fillId="11" borderId="6" xfId="0" applyFont="1" applyFill="1" applyBorder="1"/>
    <xf numFmtId="0" fontId="3" fillId="4" borderId="28" xfId="0" applyFont="1" applyFill="1" applyBorder="1" applyAlignment="1">
      <alignment horizontal="right"/>
    </xf>
    <xf numFmtId="0" fontId="3" fillId="0" borderId="28" xfId="0" applyFont="1" applyFill="1" applyBorder="1"/>
    <xf numFmtId="0" fontId="0" fillId="4" borderId="27" xfId="0" applyFill="1" applyBorder="1"/>
    <xf numFmtId="0" fontId="1" fillId="3" borderId="3" xfId="0" applyFont="1" applyFill="1" applyBorder="1"/>
    <xf numFmtId="0" fontId="0" fillId="4" borderId="8" xfId="0" applyFill="1" applyBorder="1"/>
    <xf numFmtId="0" fontId="0" fillId="4" borderId="10" xfId="0" applyFill="1" applyBorder="1"/>
    <xf numFmtId="0" fontId="0" fillId="5" borderId="0" xfId="0" applyFill="1"/>
    <xf numFmtId="0" fontId="3" fillId="5" borderId="3" xfId="0" applyFont="1" applyFill="1" applyBorder="1" applyAlignment="1">
      <alignment horizontal="right"/>
    </xf>
    <xf numFmtId="0" fontId="1" fillId="5" borderId="9" xfId="0" applyFont="1" applyFill="1" applyBorder="1"/>
    <xf numFmtId="0" fontId="0" fillId="11" borderId="6" xfId="0" applyFill="1" applyBorder="1"/>
    <xf numFmtId="0" fontId="1" fillId="11" borderId="6" xfId="0" applyFont="1" applyFill="1" applyBorder="1"/>
    <xf numFmtId="0" fontId="0" fillId="4" borderId="6" xfId="0" applyFill="1" applyBorder="1"/>
    <xf numFmtId="0" fontId="1" fillId="4" borderId="6" xfId="0" applyFont="1" applyFill="1" applyBorder="1" applyAlignment="1">
      <alignment horizontal="right"/>
    </xf>
    <xf numFmtId="0" fontId="1" fillId="4" borderId="6" xfId="0" applyFont="1" applyFill="1" applyBorder="1" applyAlignment="1">
      <alignment horizontal="center"/>
    </xf>
    <xf numFmtId="0" fontId="1" fillId="0" borderId="3" xfId="0" applyFont="1" applyFill="1" applyBorder="1" applyAlignment="1">
      <alignment horizontal="center"/>
    </xf>
    <xf numFmtId="0" fontId="1" fillId="6" borderId="6" xfId="0" applyFont="1" applyFill="1" applyBorder="1"/>
    <xf numFmtId="0" fontId="1" fillId="6" borderId="6" xfId="0" applyFont="1" applyFill="1" applyBorder="1" applyAlignment="1">
      <alignment horizontal="center"/>
    </xf>
    <xf numFmtId="0" fontId="1" fillId="9" borderId="6" xfId="0" applyFont="1" applyFill="1" applyBorder="1"/>
    <xf numFmtId="164" fontId="1" fillId="9" borderId="6" xfId="0" applyNumberFormat="1" applyFont="1" applyFill="1" applyBorder="1" applyAlignment="1">
      <alignment horizontal="center"/>
    </xf>
    <xf numFmtId="0" fontId="1" fillId="0" borderId="6" xfId="0" applyFont="1" applyFill="1" applyBorder="1" applyAlignment="1">
      <alignment horizontal="center"/>
    </xf>
    <xf numFmtId="0" fontId="0" fillId="0" borderId="25" xfId="0" applyBorder="1" applyAlignment="1">
      <alignment horizontal="center"/>
    </xf>
    <xf numFmtId="0" fontId="0" fillId="0" borderId="25" xfId="0" applyBorder="1"/>
    <xf numFmtId="0" fontId="6" fillId="7" borderId="7" xfId="0" applyFont="1" applyFill="1" applyBorder="1" applyAlignment="1">
      <alignment horizontal="left"/>
    </xf>
    <xf numFmtId="0" fontId="6" fillId="7" borderId="24" xfId="0" applyFont="1" applyFill="1" applyBorder="1" applyAlignment="1">
      <alignment horizontal="left"/>
    </xf>
    <xf numFmtId="0" fontId="10" fillId="6" borderId="11" xfId="0" applyFont="1" applyFill="1" applyBorder="1" applyAlignment="1">
      <alignment horizontal="center"/>
    </xf>
    <xf numFmtId="0" fontId="10" fillId="6" borderId="12" xfId="0" applyFont="1" applyFill="1" applyBorder="1" applyAlignment="1">
      <alignment horizontal="center"/>
    </xf>
    <xf numFmtId="0" fontId="10" fillId="6" borderId="13" xfId="0" applyFont="1" applyFill="1" applyBorder="1" applyAlignment="1">
      <alignment horizontal="center"/>
    </xf>
    <xf numFmtId="0" fontId="3" fillId="3" borderId="7" xfId="0" applyFont="1" applyFill="1" applyBorder="1" applyAlignment="1">
      <alignment horizontal="left"/>
    </xf>
    <xf numFmtId="0" fontId="3" fillId="3" borderId="24" xfId="0" applyFont="1" applyFill="1" applyBorder="1" applyAlignment="1">
      <alignment horizontal="left"/>
    </xf>
    <xf numFmtId="0" fontId="6" fillId="3" borderId="7" xfId="0" applyFont="1" applyFill="1" applyBorder="1" applyAlignment="1">
      <alignment horizontal="left"/>
    </xf>
    <xf numFmtId="0" fontId="6" fillId="3" borderId="24" xfId="0" applyFont="1" applyFill="1" applyBorder="1" applyAlignment="1">
      <alignment horizontal="left"/>
    </xf>
    <xf numFmtId="0" fontId="3" fillId="7" borderId="7" xfId="0" applyFont="1" applyFill="1" applyBorder="1" applyAlignment="1">
      <alignment horizontal="left"/>
    </xf>
    <xf numFmtId="0" fontId="3" fillId="7" borderId="4" xfId="0" applyFont="1" applyFill="1" applyBorder="1" applyAlignment="1">
      <alignment horizontal="left"/>
    </xf>
    <xf numFmtId="0" fontId="4" fillId="4" borderId="25" xfId="0" applyFont="1" applyFill="1" applyBorder="1" applyAlignment="1">
      <alignment horizontal="center"/>
    </xf>
    <xf numFmtId="0" fontId="4" fillId="4" borderId="28" xfId="0" applyFont="1" applyFill="1" applyBorder="1" applyAlignment="1">
      <alignment horizontal="center"/>
    </xf>
    <xf numFmtId="0" fontId="4" fillId="0" borderId="25" xfId="0" applyFont="1" applyFill="1" applyBorder="1" applyAlignment="1">
      <alignment horizontal="right"/>
    </xf>
    <xf numFmtId="0" fontId="4" fillId="0" borderId="28" xfId="0" applyFont="1" applyFill="1" applyBorder="1" applyAlignment="1">
      <alignment horizontal="right"/>
    </xf>
    <xf numFmtId="0" fontId="3" fillId="3" borderId="4" xfId="0" applyFont="1" applyFill="1" applyBorder="1" applyAlignment="1">
      <alignment horizontal="left"/>
    </xf>
    <xf numFmtId="0" fontId="8" fillId="4" borderId="0" xfId="0" applyFont="1" applyFill="1" applyAlignment="1">
      <alignment horizontal="left"/>
    </xf>
    <xf numFmtId="0" fontId="8" fillId="4" borderId="5" xfId="0" applyFont="1" applyFill="1" applyBorder="1" applyAlignment="1">
      <alignment horizontal="left"/>
    </xf>
    <xf numFmtId="0" fontId="6" fillId="7" borderId="4" xfId="0" applyFont="1" applyFill="1" applyBorder="1" applyAlignment="1">
      <alignment horizontal="left"/>
    </xf>
    <xf numFmtId="0" fontId="10" fillId="6" borderId="0" xfId="0" applyFont="1" applyFill="1" applyAlignment="1">
      <alignment horizontal="center"/>
    </xf>
    <xf numFmtId="0" fontId="10" fillId="6" borderId="6" xfId="0" applyFont="1" applyFill="1" applyBorder="1" applyAlignment="1">
      <alignment horizontal="center"/>
    </xf>
    <xf numFmtId="0" fontId="5" fillId="4" borderId="25" xfId="0" applyFont="1" applyFill="1" applyBorder="1"/>
    <xf numFmtId="0" fontId="3" fillId="0" borderId="29" xfId="0" applyFont="1" applyFill="1" applyBorder="1"/>
    <xf numFmtId="0" fontId="5" fillId="4" borderId="5" xfId="0" applyFont="1" applyFill="1" applyBorder="1"/>
    <xf numFmtId="0" fontId="5" fillId="4" borderId="2" xfId="0" applyFont="1" applyFill="1" applyBorder="1"/>
    <xf numFmtId="0" fontId="5" fillId="4" borderId="28" xfId="0" applyFont="1" applyFill="1" applyBorder="1"/>
    <xf numFmtId="0" fontId="3" fillId="0" borderId="30" xfId="0" applyFont="1" applyFill="1" applyBorder="1"/>
    <xf numFmtId="0" fontId="3" fillId="12" borderId="3" xfId="0" applyFont="1" applyFill="1" applyBorder="1"/>
    <xf numFmtId="0" fontId="6" fillId="12" borderId="4" xfId="0" applyFont="1" applyFill="1" applyBorder="1"/>
    <xf numFmtId="0" fontId="5" fillId="12" borderId="6" xfId="0" applyFont="1" applyFill="1" applyBorder="1"/>
    <xf numFmtId="0" fontId="3" fillId="12" borderId="6" xfId="0" applyFont="1" applyFill="1" applyBorder="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A15" sqref="A15"/>
    </sheetView>
  </sheetViews>
  <sheetFormatPr defaultRowHeight="15" x14ac:dyDescent="0.25"/>
  <cols>
    <col min="1" max="1" width="3.28515625" bestFit="1" customWidth="1"/>
    <col min="2" max="2" width="57.7109375" bestFit="1" customWidth="1"/>
    <col min="3" max="3" width="19.28515625" bestFit="1" customWidth="1"/>
    <col min="4" max="4" width="16.7109375" bestFit="1" customWidth="1"/>
  </cols>
  <sheetData>
    <row r="1" spans="1:7" ht="26.25" x14ac:dyDescent="0.4">
      <c r="A1" s="123" t="s">
        <v>99</v>
      </c>
      <c r="B1" s="124"/>
      <c r="C1" s="124"/>
      <c r="D1" s="125"/>
    </row>
    <row r="2" spans="1:7" x14ac:dyDescent="0.25">
      <c r="A2" s="25" t="s">
        <v>100</v>
      </c>
      <c r="B2" s="7" t="s">
        <v>244</v>
      </c>
      <c r="C2" s="3" t="s">
        <v>101</v>
      </c>
      <c r="D2" s="26" t="s">
        <v>128</v>
      </c>
      <c r="E2" s="46" t="s">
        <v>120</v>
      </c>
      <c r="F2" s="47" t="s">
        <v>121</v>
      </c>
      <c r="G2" s="47" t="s">
        <v>122</v>
      </c>
    </row>
    <row r="3" spans="1:7" x14ac:dyDescent="0.25">
      <c r="A3" s="27"/>
      <c r="B3" s="2" t="s">
        <v>102</v>
      </c>
      <c r="C3" s="28"/>
      <c r="D3" s="29"/>
      <c r="E3" s="46" t="s">
        <v>123</v>
      </c>
      <c r="F3" s="47" t="s">
        <v>124</v>
      </c>
      <c r="G3" s="47" t="s">
        <v>125</v>
      </c>
    </row>
    <row r="4" spans="1:7" x14ac:dyDescent="0.25">
      <c r="A4" s="27"/>
      <c r="B4" s="10" t="s">
        <v>103</v>
      </c>
      <c r="C4" s="142"/>
      <c r="D4" s="143"/>
      <c r="E4" s="48" t="s">
        <v>127</v>
      </c>
      <c r="F4" s="48"/>
      <c r="G4" s="48"/>
    </row>
    <row r="5" spans="1:7" x14ac:dyDescent="0.25">
      <c r="A5" s="148" t="s">
        <v>245</v>
      </c>
      <c r="B5" s="149" t="s">
        <v>246</v>
      </c>
      <c r="C5" s="150"/>
      <c r="D5" s="151"/>
      <c r="E5" s="48"/>
      <c r="F5" s="48"/>
      <c r="G5" s="48"/>
    </row>
    <row r="6" spans="1:7" x14ac:dyDescent="0.25">
      <c r="A6" s="27"/>
      <c r="B6" s="144" t="s">
        <v>247</v>
      </c>
      <c r="C6" s="146"/>
      <c r="D6" s="147"/>
      <c r="E6" s="48"/>
      <c r="F6" s="48"/>
      <c r="G6" s="48"/>
    </row>
    <row r="7" spans="1:7" x14ac:dyDescent="0.25">
      <c r="A7" s="27"/>
      <c r="B7" s="145" t="s">
        <v>196</v>
      </c>
      <c r="C7" s="30"/>
      <c r="D7" s="29"/>
      <c r="E7" s="48"/>
      <c r="F7" s="48"/>
      <c r="G7" s="48"/>
    </row>
    <row r="8" spans="1:7" x14ac:dyDescent="0.25">
      <c r="A8" s="31" t="s">
        <v>191</v>
      </c>
      <c r="B8" s="126" t="s">
        <v>105</v>
      </c>
      <c r="C8" s="126"/>
      <c r="D8" s="127"/>
      <c r="E8" s="49" t="s">
        <v>126</v>
      </c>
      <c r="F8" s="50"/>
      <c r="G8" s="50"/>
    </row>
    <row r="9" spans="1:7" x14ac:dyDescent="0.25">
      <c r="A9" s="27"/>
      <c r="B9" s="2" t="s">
        <v>17</v>
      </c>
      <c r="C9" s="28"/>
      <c r="D9" s="29"/>
    </row>
    <row r="10" spans="1:7" x14ac:dyDescent="0.25">
      <c r="A10" s="27"/>
      <c r="B10" s="2" t="s">
        <v>26</v>
      </c>
      <c r="C10" s="28"/>
      <c r="D10" s="29"/>
    </row>
    <row r="11" spans="1:7" x14ac:dyDescent="0.25">
      <c r="A11" s="27"/>
      <c r="B11" s="2" t="s">
        <v>33</v>
      </c>
      <c r="C11" s="28"/>
      <c r="D11" s="29"/>
    </row>
    <row r="12" spans="1:7" x14ac:dyDescent="0.25">
      <c r="A12" s="27"/>
      <c r="B12" s="2" t="s">
        <v>37</v>
      </c>
      <c r="C12" s="28"/>
      <c r="D12" s="29"/>
    </row>
    <row r="13" spans="1:7" x14ac:dyDescent="0.25">
      <c r="A13" s="27"/>
      <c r="B13" s="2" t="s">
        <v>46</v>
      </c>
      <c r="C13" s="28"/>
      <c r="D13" s="29"/>
    </row>
    <row r="14" spans="1:7" x14ac:dyDescent="0.25">
      <c r="A14" s="27"/>
      <c r="B14" s="2" t="s">
        <v>53</v>
      </c>
      <c r="C14" s="28"/>
      <c r="D14" s="29"/>
    </row>
    <row r="15" spans="1:7" x14ac:dyDescent="0.25">
      <c r="A15" s="31" t="s">
        <v>106</v>
      </c>
      <c r="B15" s="126" t="s">
        <v>107</v>
      </c>
      <c r="C15" s="126"/>
      <c r="D15" s="127"/>
    </row>
    <row r="16" spans="1:7" x14ac:dyDescent="0.25">
      <c r="A16" s="32"/>
      <c r="B16" s="2" t="s">
        <v>108</v>
      </c>
      <c r="C16" s="28"/>
      <c r="D16" s="29"/>
    </row>
    <row r="17" spans="1:5" x14ac:dyDescent="0.25">
      <c r="A17" s="33" t="s">
        <v>109</v>
      </c>
      <c r="B17" s="126" t="s">
        <v>110</v>
      </c>
      <c r="C17" s="126"/>
      <c r="D17" s="127"/>
    </row>
    <row r="18" spans="1:5" x14ac:dyDescent="0.25">
      <c r="A18" s="32"/>
      <c r="B18" s="2" t="s">
        <v>111</v>
      </c>
      <c r="C18" s="28"/>
      <c r="D18" s="29"/>
    </row>
    <row r="19" spans="1:5" x14ac:dyDescent="0.25">
      <c r="A19" s="32"/>
      <c r="B19" s="2" t="s">
        <v>131</v>
      </c>
      <c r="C19" s="28"/>
      <c r="D19" s="29"/>
    </row>
    <row r="20" spans="1:5" x14ac:dyDescent="0.25">
      <c r="A20" s="34" t="s">
        <v>112</v>
      </c>
      <c r="B20" s="128" t="s">
        <v>113</v>
      </c>
      <c r="C20" s="128"/>
      <c r="D20" s="129"/>
    </row>
    <row r="21" spans="1:5" x14ac:dyDescent="0.25">
      <c r="A21" s="32"/>
      <c r="B21" s="2" t="s">
        <v>114</v>
      </c>
      <c r="C21" s="28"/>
      <c r="D21" s="29"/>
    </row>
    <row r="22" spans="1:5" x14ac:dyDescent="0.25">
      <c r="A22" s="32"/>
      <c r="B22" s="2" t="s">
        <v>115</v>
      </c>
      <c r="C22" s="28"/>
      <c r="D22" s="29"/>
    </row>
    <row r="23" spans="1:5" x14ac:dyDescent="0.25">
      <c r="A23" s="35"/>
      <c r="B23" s="5" t="s">
        <v>132</v>
      </c>
      <c r="C23" s="28"/>
      <c r="D23" s="29"/>
    </row>
    <row r="24" spans="1:5" x14ac:dyDescent="0.25">
      <c r="A24" s="36" t="s">
        <v>116</v>
      </c>
      <c r="B24" s="121" t="s">
        <v>133</v>
      </c>
      <c r="C24" s="121"/>
      <c r="D24" s="122"/>
      <c r="E24" s="49" t="s">
        <v>130</v>
      </c>
    </row>
    <row r="25" spans="1:5" x14ac:dyDescent="0.25">
      <c r="A25" s="37"/>
      <c r="B25" s="38" t="s">
        <v>117</v>
      </c>
      <c r="C25" s="52" t="s">
        <v>134</v>
      </c>
      <c r="D25" s="39"/>
      <c r="E25" s="51" t="s">
        <v>129</v>
      </c>
    </row>
    <row r="26" spans="1:5" ht="15.75" thickBot="1" x14ac:dyDescent="0.3">
      <c r="A26" s="40"/>
      <c r="B26" s="41" t="s">
        <v>118</v>
      </c>
      <c r="C26" s="42">
        <v>50</v>
      </c>
      <c r="D26" s="43"/>
    </row>
    <row r="27" spans="1:5" ht="15.75" thickBot="1" x14ac:dyDescent="0.3">
      <c r="C27" s="44" t="s">
        <v>119</v>
      </c>
      <c r="D27" s="45">
        <f>SUM(D3:D25)</f>
        <v>0</v>
      </c>
    </row>
  </sheetData>
  <mergeCells count="6">
    <mergeCell ref="B24:D24"/>
    <mergeCell ref="A1:D1"/>
    <mergeCell ref="B8:D8"/>
    <mergeCell ref="B15:D15"/>
    <mergeCell ref="B17:D17"/>
    <mergeCell ref="B20:D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8"/>
  <sheetViews>
    <sheetView zoomScale="80" zoomScaleNormal="80" workbookViewId="0">
      <selection activeCell="G9" sqref="G9"/>
    </sheetView>
  </sheetViews>
  <sheetFormatPr defaultRowHeight="15" x14ac:dyDescent="0.25"/>
  <cols>
    <col min="1" max="1" width="15.28515625" customWidth="1"/>
    <col min="2" max="2" width="104.42578125" customWidth="1"/>
    <col min="3" max="3" width="16" style="22" customWidth="1"/>
    <col min="4" max="4" width="16.28515625" bestFit="1" customWidth="1"/>
  </cols>
  <sheetData>
    <row r="1" spans="1:4" ht="37.5" customHeight="1" x14ac:dyDescent="0.4">
      <c r="A1" s="1" t="s">
        <v>0</v>
      </c>
      <c r="B1" s="1"/>
      <c r="C1" s="20" t="s">
        <v>87</v>
      </c>
      <c r="D1" s="21" t="s">
        <v>86</v>
      </c>
    </row>
    <row r="2" spans="1:4" x14ac:dyDescent="0.25">
      <c r="A2" s="19"/>
      <c r="B2" s="130" t="s">
        <v>1</v>
      </c>
      <c r="C2" s="130"/>
      <c r="D2" s="131"/>
    </row>
    <row r="3" spans="1:4" x14ac:dyDescent="0.25">
      <c r="A3" s="2"/>
      <c r="B3" s="2" t="s">
        <v>84</v>
      </c>
      <c r="C3" s="16">
        <v>3</v>
      </c>
      <c r="D3" s="12"/>
    </row>
    <row r="4" spans="1:4" x14ac:dyDescent="0.25">
      <c r="A4" s="2"/>
      <c r="B4" s="10" t="s">
        <v>85</v>
      </c>
      <c r="C4" s="16">
        <v>3</v>
      </c>
      <c r="D4" s="12"/>
    </row>
    <row r="5" spans="1:4" x14ac:dyDescent="0.25">
      <c r="A5" s="2"/>
      <c r="B5" s="10" t="s">
        <v>2</v>
      </c>
      <c r="C5" s="16">
        <v>2</v>
      </c>
      <c r="D5" s="12"/>
    </row>
    <row r="6" spans="1:4" x14ac:dyDescent="0.25">
      <c r="A6" s="18"/>
      <c r="B6" s="121" t="s">
        <v>3</v>
      </c>
      <c r="C6" s="121"/>
      <c r="D6" s="139"/>
    </row>
    <row r="7" spans="1:4" x14ac:dyDescent="0.25">
      <c r="A7" s="2"/>
      <c r="B7" s="10" t="s">
        <v>4</v>
      </c>
      <c r="C7" s="16">
        <v>2</v>
      </c>
      <c r="D7" s="12"/>
    </row>
    <row r="8" spans="1:4" x14ac:dyDescent="0.25">
      <c r="A8" s="2"/>
      <c r="B8" s="10" t="s">
        <v>5</v>
      </c>
      <c r="C8" s="16">
        <v>2</v>
      </c>
      <c r="D8" s="12"/>
    </row>
    <row r="9" spans="1:4" x14ac:dyDescent="0.25">
      <c r="A9" s="17" t="s">
        <v>6</v>
      </c>
      <c r="B9" s="130" t="s">
        <v>7</v>
      </c>
      <c r="C9" s="130"/>
      <c r="D9" s="131"/>
    </row>
    <row r="10" spans="1:4" x14ac:dyDescent="0.25">
      <c r="A10" s="4"/>
      <c r="B10" s="2" t="s">
        <v>8</v>
      </c>
      <c r="C10" s="16">
        <v>2</v>
      </c>
      <c r="D10" s="12"/>
    </row>
    <row r="11" spans="1:4" x14ac:dyDescent="0.25">
      <c r="A11" s="4"/>
      <c r="B11" s="2" t="s">
        <v>9</v>
      </c>
      <c r="C11" s="16">
        <v>2</v>
      </c>
      <c r="D11" s="12"/>
    </row>
    <row r="12" spans="1:4" x14ac:dyDescent="0.25">
      <c r="A12" s="2"/>
      <c r="B12" s="2" t="s">
        <v>10</v>
      </c>
      <c r="C12" s="16">
        <v>2</v>
      </c>
      <c r="D12" s="12"/>
    </row>
    <row r="13" spans="1:4" x14ac:dyDescent="0.25">
      <c r="A13" s="2"/>
      <c r="B13" s="2" t="s">
        <v>11</v>
      </c>
      <c r="C13" s="16">
        <v>2</v>
      </c>
      <c r="D13" s="12"/>
    </row>
    <row r="14" spans="1:4" x14ac:dyDescent="0.25">
      <c r="A14" s="2"/>
      <c r="B14" s="2" t="s">
        <v>12</v>
      </c>
      <c r="C14" s="16">
        <v>2</v>
      </c>
      <c r="D14" s="12"/>
    </row>
    <row r="15" spans="1:4" x14ac:dyDescent="0.25">
      <c r="A15" s="17" t="s">
        <v>13</v>
      </c>
      <c r="B15" s="130" t="s">
        <v>14</v>
      </c>
      <c r="C15" s="130"/>
      <c r="D15" s="131"/>
    </row>
    <row r="16" spans="1:4" x14ac:dyDescent="0.25">
      <c r="A16" s="2"/>
      <c r="B16" s="2" t="s">
        <v>88</v>
      </c>
      <c r="C16" s="16">
        <v>2</v>
      </c>
      <c r="D16" s="12"/>
    </row>
    <row r="17" spans="1:4" x14ac:dyDescent="0.25">
      <c r="A17" s="2"/>
      <c r="B17" s="2" t="s">
        <v>15</v>
      </c>
      <c r="C17" s="16">
        <v>3</v>
      </c>
      <c r="D17" s="12"/>
    </row>
    <row r="18" spans="1:4" x14ac:dyDescent="0.25">
      <c r="A18" s="17" t="s">
        <v>89</v>
      </c>
      <c r="B18" s="130" t="s">
        <v>90</v>
      </c>
      <c r="C18" s="130"/>
      <c r="D18" s="131"/>
    </row>
    <row r="19" spans="1:4" x14ac:dyDescent="0.25">
      <c r="A19" s="8"/>
      <c r="B19" s="8" t="s">
        <v>91</v>
      </c>
      <c r="C19" s="24">
        <v>2</v>
      </c>
      <c r="D19" s="23"/>
    </row>
    <row r="20" spans="1:4" x14ac:dyDescent="0.25">
      <c r="A20" s="8"/>
      <c r="B20" s="8" t="s">
        <v>92</v>
      </c>
      <c r="C20" s="24">
        <v>3</v>
      </c>
      <c r="D20" s="23"/>
    </row>
    <row r="21" spans="1:4" x14ac:dyDescent="0.25">
      <c r="A21" s="8"/>
      <c r="B21" s="8" t="s">
        <v>93</v>
      </c>
      <c r="C21" s="24">
        <v>1</v>
      </c>
      <c r="D21" s="23"/>
    </row>
    <row r="22" spans="1:4" x14ac:dyDescent="0.25">
      <c r="A22" s="17" t="s">
        <v>16</v>
      </c>
      <c r="B22" s="130" t="s">
        <v>17</v>
      </c>
      <c r="C22" s="130"/>
      <c r="D22" s="131"/>
    </row>
    <row r="23" spans="1:4" x14ac:dyDescent="0.25">
      <c r="A23" s="2"/>
      <c r="B23" s="2" t="s">
        <v>18</v>
      </c>
      <c r="C23" s="16">
        <v>2</v>
      </c>
      <c r="D23" s="12"/>
    </row>
    <row r="24" spans="1:4" x14ac:dyDescent="0.25">
      <c r="A24" s="2"/>
      <c r="B24" s="2" t="s">
        <v>19</v>
      </c>
      <c r="C24" s="16">
        <v>2</v>
      </c>
      <c r="D24" s="12"/>
    </row>
    <row r="25" spans="1:4" x14ac:dyDescent="0.25">
      <c r="A25" s="2"/>
      <c r="B25" s="2" t="s">
        <v>20</v>
      </c>
      <c r="C25" s="16">
        <v>2</v>
      </c>
      <c r="D25" s="12"/>
    </row>
    <row r="26" spans="1:4" x14ac:dyDescent="0.25">
      <c r="A26" s="2"/>
      <c r="B26" s="2" t="s">
        <v>21</v>
      </c>
      <c r="C26" s="16">
        <v>1</v>
      </c>
      <c r="D26" s="12"/>
    </row>
    <row r="27" spans="1:4" x14ac:dyDescent="0.25">
      <c r="A27" s="2"/>
      <c r="B27" s="2" t="s">
        <v>22</v>
      </c>
      <c r="C27" s="16">
        <v>2</v>
      </c>
      <c r="D27" s="12"/>
    </row>
    <row r="28" spans="1:4" x14ac:dyDescent="0.25">
      <c r="A28" s="2"/>
      <c r="B28" s="2" t="s">
        <v>23</v>
      </c>
      <c r="C28" s="16">
        <v>3</v>
      </c>
      <c r="D28" s="12"/>
    </row>
    <row r="29" spans="1:4" x14ac:dyDescent="0.25">
      <c r="A29" s="2"/>
      <c r="B29" s="2" t="s">
        <v>24</v>
      </c>
      <c r="C29" s="119">
        <v>2</v>
      </c>
      <c r="D29" s="120"/>
    </row>
    <row r="30" spans="1:4" x14ac:dyDescent="0.25">
      <c r="A30" s="2"/>
      <c r="B30" s="2" t="s">
        <v>229</v>
      </c>
      <c r="C30" s="16">
        <v>2</v>
      </c>
      <c r="D30" s="12"/>
    </row>
    <row r="31" spans="1:4" x14ac:dyDescent="0.25">
      <c r="A31" s="2"/>
      <c r="B31" s="2" t="s">
        <v>231</v>
      </c>
      <c r="C31" s="16">
        <v>1</v>
      </c>
      <c r="D31" s="12"/>
    </row>
    <row r="32" spans="1:4" x14ac:dyDescent="0.25">
      <c r="A32" s="5"/>
      <c r="B32" s="5" t="s">
        <v>230</v>
      </c>
      <c r="C32" s="16">
        <v>2</v>
      </c>
      <c r="D32" s="12"/>
    </row>
    <row r="33" spans="1:4" x14ac:dyDescent="0.25">
      <c r="A33" s="17" t="s">
        <v>25</v>
      </c>
      <c r="B33" s="130" t="s">
        <v>26</v>
      </c>
      <c r="C33" s="130"/>
      <c r="D33" s="131"/>
    </row>
    <row r="34" spans="1:4" x14ac:dyDescent="0.25">
      <c r="A34" s="8"/>
      <c r="B34" s="8" t="s">
        <v>27</v>
      </c>
      <c r="C34" s="16">
        <v>1</v>
      </c>
      <c r="D34" s="12"/>
    </row>
    <row r="35" spans="1:4" x14ac:dyDescent="0.25">
      <c r="A35" s="8"/>
      <c r="B35" s="8" t="s">
        <v>28</v>
      </c>
      <c r="C35" s="16">
        <v>1</v>
      </c>
      <c r="D35" s="12"/>
    </row>
    <row r="36" spans="1:4" x14ac:dyDescent="0.25">
      <c r="A36" s="8"/>
      <c r="B36" s="8" t="s">
        <v>29</v>
      </c>
      <c r="C36" s="16">
        <v>2</v>
      </c>
      <c r="D36" s="12"/>
    </row>
    <row r="37" spans="1:4" x14ac:dyDescent="0.25">
      <c r="A37" s="8"/>
      <c r="B37" s="8" t="s">
        <v>30</v>
      </c>
      <c r="C37" s="16">
        <v>3</v>
      </c>
      <c r="D37" s="12"/>
    </row>
    <row r="38" spans="1:4" x14ac:dyDescent="0.25">
      <c r="A38" s="8"/>
      <c r="B38" s="8" t="s">
        <v>94</v>
      </c>
      <c r="C38" s="16">
        <v>1</v>
      </c>
      <c r="D38" s="12"/>
    </row>
    <row r="39" spans="1:4" x14ac:dyDescent="0.25">
      <c r="A39" s="8"/>
      <c r="B39" s="8" t="s">
        <v>232</v>
      </c>
      <c r="C39" s="16">
        <v>2</v>
      </c>
      <c r="D39" s="12"/>
    </row>
    <row r="40" spans="1:4" x14ac:dyDescent="0.25">
      <c r="A40" s="8"/>
      <c r="B40" s="8" t="s">
        <v>31</v>
      </c>
      <c r="C40" s="16">
        <v>1</v>
      </c>
      <c r="D40" s="12"/>
    </row>
    <row r="41" spans="1:4" x14ac:dyDescent="0.25">
      <c r="A41" s="17" t="s">
        <v>32</v>
      </c>
      <c r="B41" s="130" t="s">
        <v>33</v>
      </c>
      <c r="C41" s="130"/>
      <c r="D41" s="131"/>
    </row>
    <row r="42" spans="1:4" x14ac:dyDescent="0.25">
      <c r="A42" s="8"/>
      <c r="B42" s="8" t="s">
        <v>34</v>
      </c>
      <c r="C42" s="16">
        <v>2</v>
      </c>
      <c r="D42" s="12"/>
    </row>
    <row r="43" spans="1:4" x14ac:dyDescent="0.25">
      <c r="A43" s="8"/>
      <c r="B43" s="8" t="s">
        <v>35</v>
      </c>
      <c r="C43" s="16">
        <v>2</v>
      </c>
      <c r="D43" s="12"/>
    </row>
    <row r="44" spans="1:4" x14ac:dyDescent="0.25">
      <c r="A44" s="8"/>
      <c r="B44" s="8" t="s">
        <v>233</v>
      </c>
      <c r="C44" s="16">
        <v>2</v>
      </c>
      <c r="D44" s="12"/>
    </row>
    <row r="45" spans="1:4" x14ac:dyDescent="0.25">
      <c r="A45" s="8"/>
      <c r="B45" s="8" t="s">
        <v>234</v>
      </c>
      <c r="C45" s="16">
        <v>2</v>
      </c>
      <c r="D45" s="12"/>
    </row>
    <row r="46" spans="1:4" x14ac:dyDescent="0.25">
      <c r="A46" s="8"/>
      <c r="B46" s="8" t="s">
        <v>235</v>
      </c>
      <c r="C46" s="16">
        <v>4</v>
      </c>
      <c r="D46" s="12"/>
    </row>
    <row r="47" spans="1:4" x14ac:dyDescent="0.25">
      <c r="A47" s="17" t="s">
        <v>36</v>
      </c>
      <c r="B47" s="130" t="s">
        <v>37</v>
      </c>
      <c r="C47" s="130"/>
      <c r="D47" s="131"/>
    </row>
    <row r="48" spans="1:4" x14ac:dyDescent="0.25">
      <c r="A48" s="9"/>
      <c r="B48" s="10" t="s">
        <v>38</v>
      </c>
      <c r="C48" s="16">
        <v>7</v>
      </c>
      <c r="D48" s="12"/>
    </row>
    <row r="49" spans="1:5" x14ac:dyDescent="0.25">
      <c r="A49" s="8"/>
      <c r="B49" s="8" t="s">
        <v>39</v>
      </c>
      <c r="C49" s="16">
        <v>3</v>
      </c>
      <c r="D49" s="12"/>
    </row>
    <row r="50" spans="1:5" x14ac:dyDescent="0.25">
      <c r="A50" s="8"/>
      <c r="B50" s="8" t="s">
        <v>40</v>
      </c>
      <c r="C50" s="16">
        <v>3</v>
      </c>
      <c r="D50" s="12"/>
    </row>
    <row r="51" spans="1:5" x14ac:dyDescent="0.25">
      <c r="A51" s="8"/>
      <c r="B51" s="8" t="s">
        <v>236</v>
      </c>
      <c r="C51" s="16">
        <v>2</v>
      </c>
      <c r="D51" s="12"/>
    </row>
    <row r="52" spans="1:5" x14ac:dyDescent="0.25">
      <c r="A52" s="8"/>
      <c r="B52" s="8" t="s">
        <v>41</v>
      </c>
      <c r="C52" s="16">
        <v>2</v>
      </c>
      <c r="D52" s="12"/>
    </row>
    <row r="53" spans="1:5" x14ac:dyDescent="0.25">
      <c r="A53" s="8"/>
      <c r="B53" s="8" t="s">
        <v>42</v>
      </c>
      <c r="C53" s="16">
        <v>2</v>
      </c>
      <c r="D53" s="12"/>
    </row>
    <row r="54" spans="1:5" x14ac:dyDescent="0.25">
      <c r="A54" s="8"/>
      <c r="B54" s="8" t="s">
        <v>43</v>
      </c>
      <c r="C54" s="16">
        <v>2</v>
      </c>
      <c r="D54" s="12"/>
    </row>
    <row r="55" spans="1:5" x14ac:dyDescent="0.25">
      <c r="A55" s="8"/>
      <c r="B55" s="8" t="s">
        <v>44</v>
      </c>
      <c r="C55" s="16">
        <v>2</v>
      </c>
      <c r="D55" s="12"/>
    </row>
    <row r="56" spans="1:5" x14ac:dyDescent="0.25">
      <c r="A56" s="8"/>
      <c r="B56" s="8" t="s">
        <v>95</v>
      </c>
      <c r="C56" s="16">
        <v>3</v>
      </c>
      <c r="D56" s="12"/>
      <c r="E56" t="s">
        <v>97</v>
      </c>
    </row>
    <row r="57" spans="1:5" x14ac:dyDescent="0.25">
      <c r="A57" s="8"/>
      <c r="B57" s="8" t="s">
        <v>96</v>
      </c>
      <c r="C57" s="16">
        <v>3</v>
      </c>
      <c r="D57" s="12"/>
      <c r="E57" t="s">
        <v>97</v>
      </c>
    </row>
    <row r="58" spans="1:5" x14ac:dyDescent="0.25">
      <c r="A58" s="17" t="s">
        <v>45</v>
      </c>
      <c r="B58" s="130" t="s">
        <v>46</v>
      </c>
      <c r="C58" s="130"/>
      <c r="D58" s="131"/>
    </row>
    <row r="59" spans="1:5" x14ac:dyDescent="0.25">
      <c r="A59" s="8"/>
      <c r="B59" s="8" t="s">
        <v>47</v>
      </c>
      <c r="C59" s="16">
        <v>2</v>
      </c>
      <c r="D59" s="12"/>
    </row>
    <row r="60" spans="1:5" x14ac:dyDescent="0.25">
      <c r="A60" s="8"/>
      <c r="B60" s="8" t="s">
        <v>49</v>
      </c>
      <c r="C60" s="16">
        <v>2</v>
      </c>
      <c r="D60" s="12"/>
    </row>
    <row r="61" spans="1:5" x14ac:dyDescent="0.25">
      <c r="A61" s="8"/>
      <c r="B61" s="8" t="s">
        <v>48</v>
      </c>
      <c r="C61" s="16">
        <v>2</v>
      </c>
      <c r="D61" s="12"/>
    </row>
    <row r="62" spans="1:5" x14ac:dyDescent="0.25">
      <c r="A62" s="8"/>
      <c r="B62" s="8" t="s">
        <v>237</v>
      </c>
      <c r="C62" s="16">
        <v>2</v>
      </c>
      <c r="D62" s="12"/>
    </row>
    <row r="63" spans="1:5" x14ac:dyDescent="0.25">
      <c r="A63" s="8"/>
      <c r="B63" s="8" t="s">
        <v>238</v>
      </c>
      <c r="C63" s="16">
        <v>2</v>
      </c>
      <c r="D63" s="12"/>
    </row>
    <row r="64" spans="1:5" x14ac:dyDescent="0.25">
      <c r="A64" s="8"/>
      <c r="B64" s="8" t="s">
        <v>239</v>
      </c>
      <c r="C64" s="16">
        <v>2</v>
      </c>
      <c r="D64" s="12"/>
    </row>
    <row r="65" spans="1:4" x14ac:dyDescent="0.25">
      <c r="A65" s="8"/>
      <c r="B65" s="8" t="s">
        <v>50</v>
      </c>
      <c r="C65" s="16">
        <v>3</v>
      </c>
      <c r="D65" s="12"/>
    </row>
    <row r="66" spans="1:4" x14ac:dyDescent="0.25">
      <c r="A66" s="8"/>
      <c r="B66" s="8" t="s">
        <v>51</v>
      </c>
      <c r="C66" s="16">
        <v>3</v>
      </c>
      <c r="D66" s="12"/>
    </row>
    <row r="67" spans="1:4" x14ac:dyDescent="0.25">
      <c r="A67" s="17" t="s">
        <v>52</v>
      </c>
      <c r="B67" s="130" t="s">
        <v>53</v>
      </c>
      <c r="C67" s="130"/>
      <c r="D67" s="131"/>
    </row>
    <row r="68" spans="1:4" x14ac:dyDescent="0.25">
      <c r="A68" s="8"/>
      <c r="B68" s="8" t="s">
        <v>54</v>
      </c>
      <c r="C68" s="16">
        <v>2</v>
      </c>
      <c r="D68" s="12"/>
    </row>
    <row r="69" spans="1:4" x14ac:dyDescent="0.25">
      <c r="A69" s="8"/>
      <c r="B69" s="8" t="s">
        <v>55</v>
      </c>
      <c r="C69" s="16">
        <v>2</v>
      </c>
      <c r="D69" s="12"/>
    </row>
    <row r="70" spans="1:4" x14ac:dyDescent="0.25">
      <c r="A70" s="8"/>
      <c r="B70" s="137" t="s">
        <v>56</v>
      </c>
      <c r="C70" s="137"/>
      <c r="D70" s="138"/>
    </row>
    <row r="71" spans="1:4" x14ac:dyDescent="0.25">
      <c r="A71" s="8"/>
      <c r="B71" s="8" t="s">
        <v>57</v>
      </c>
      <c r="C71" s="16">
        <v>1</v>
      </c>
      <c r="D71" s="12"/>
    </row>
    <row r="72" spans="1:4" x14ac:dyDescent="0.25">
      <c r="A72" s="8"/>
      <c r="B72" s="8" t="s">
        <v>58</v>
      </c>
      <c r="C72" s="16">
        <v>1</v>
      </c>
      <c r="D72" s="12"/>
    </row>
    <row r="73" spans="1:4" x14ac:dyDescent="0.25">
      <c r="A73" s="8"/>
      <c r="B73" s="8" t="s">
        <v>59</v>
      </c>
      <c r="C73" s="16">
        <v>1</v>
      </c>
      <c r="D73" s="12"/>
    </row>
    <row r="74" spans="1:4" x14ac:dyDescent="0.25">
      <c r="A74" s="8"/>
      <c r="B74" s="8" t="s">
        <v>60</v>
      </c>
      <c r="C74" s="16">
        <v>1</v>
      </c>
      <c r="D74" s="12"/>
    </row>
    <row r="75" spans="1:4" x14ac:dyDescent="0.25">
      <c r="A75" s="8"/>
      <c r="B75" s="8" t="s">
        <v>61</v>
      </c>
      <c r="C75" s="16">
        <v>1</v>
      </c>
      <c r="D75" s="12"/>
    </row>
    <row r="76" spans="1:4" x14ac:dyDescent="0.25">
      <c r="A76" s="8"/>
      <c r="B76" s="8" t="s">
        <v>62</v>
      </c>
      <c r="C76" s="16">
        <v>1</v>
      </c>
      <c r="D76" s="12"/>
    </row>
    <row r="77" spans="1:4" x14ac:dyDescent="0.25">
      <c r="A77" s="8"/>
      <c r="B77" s="137" t="s">
        <v>63</v>
      </c>
      <c r="C77" s="137"/>
      <c r="D77" s="138"/>
    </row>
    <row r="78" spans="1:4" x14ac:dyDescent="0.25">
      <c r="A78" s="8"/>
      <c r="B78" s="8" t="s">
        <v>64</v>
      </c>
      <c r="C78" s="16">
        <v>1</v>
      </c>
      <c r="D78" s="12"/>
    </row>
    <row r="79" spans="1:4" x14ac:dyDescent="0.25">
      <c r="A79" s="8"/>
      <c r="B79" s="8" t="s">
        <v>65</v>
      </c>
      <c r="C79" s="16">
        <v>1</v>
      </c>
      <c r="D79" s="12"/>
    </row>
    <row r="80" spans="1:4" x14ac:dyDescent="0.25">
      <c r="A80" s="8"/>
      <c r="B80" s="8" t="s">
        <v>66</v>
      </c>
      <c r="C80" s="16">
        <v>1</v>
      </c>
      <c r="D80" s="12"/>
    </row>
    <row r="81" spans="1:4" x14ac:dyDescent="0.25">
      <c r="A81" s="8"/>
      <c r="B81" s="137" t="s">
        <v>67</v>
      </c>
      <c r="C81" s="137"/>
      <c r="D81" s="138"/>
    </row>
    <row r="82" spans="1:4" x14ac:dyDescent="0.25">
      <c r="A82" s="8"/>
      <c r="B82" s="8" t="s">
        <v>68</v>
      </c>
      <c r="C82" s="16">
        <v>1</v>
      </c>
      <c r="D82" s="12"/>
    </row>
    <row r="83" spans="1:4" x14ac:dyDescent="0.25">
      <c r="A83" s="8"/>
      <c r="B83" s="8" t="s">
        <v>69</v>
      </c>
      <c r="C83" s="16">
        <v>1</v>
      </c>
      <c r="D83" s="12"/>
    </row>
    <row r="84" spans="1:4" x14ac:dyDescent="0.25">
      <c r="A84" s="8"/>
      <c r="B84" s="8" t="s">
        <v>70</v>
      </c>
      <c r="C84" s="16">
        <v>2</v>
      </c>
      <c r="D84" s="12"/>
    </row>
    <row r="85" spans="1:4" x14ac:dyDescent="0.25">
      <c r="A85" s="17" t="s">
        <v>71</v>
      </c>
      <c r="B85" s="130" t="s">
        <v>72</v>
      </c>
      <c r="C85" s="130"/>
      <c r="D85" s="131"/>
    </row>
    <row r="86" spans="1:4" x14ac:dyDescent="0.25">
      <c r="A86" s="8"/>
      <c r="B86" s="8" t="s">
        <v>73</v>
      </c>
      <c r="C86" s="16">
        <v>2</v>
      </c>
      <c r="D86" s="12"/>
    </row>
    <row r="87" spans="1:4" x14ac:dyDescent="0.25">
      <c r="A87" s="8"/>
      <c r="B87" s="8" t="s">
        <v>74</v>
      </c>
      <c r="C87" s="16">
        <v>2</v>
      </c>
      <c r="D87" s="12"/>
    </row>
    <row r="88" spans="1:4" x14ac:dyDescent="0.25">
      <c r="A88" s="8"/>
      <c r="B88" s="8" t="s">
        <v>75</v>
      </c>
      <c r="C88" s="16">
        <v>2</v>
      </c>
      <c r="D88" s="12"/>
    </row>
    <row r="89" spans="1:4" x14ac:dyDescent="0.25">
      <c r="A89" s="8"/>
      <c r="B89" s="8" t="s">
        <v>240</v>
      </c>
      <c r="C89" s="16">
        <v>3</v>
      </c>
      <c r="D89" s="12"/>
    </row>
    <row r="90" spans="1:4" x14ac:dyDescent="0.25">
      <c r="A90" s="17" t="s">
        <v>76</v>
      </c>
      <c r="B90" s="130" t="s">
        <v>77</v>
      </c>
      <c r="C90" s="130"/>
      <c r="D90" s="131"/>
    </row>
    <row r="91" spans="1:4" x14ac:dyDescent="0.25">
      <c r="A91" s="8"/>
      <c r="B91" s="8" t="s">
        <v>78</v>
      </c>
      <c r="C91" s="16">
        <v>2</v>
      </c>
      <c r="D91" s="12"/>
    </row>
    <row r="92" spans="1:4" x14ac:dyDescent="0.25">
      <c r="A92" s="8"/>
      <c r="B92" s="8" t="s">
        <v>98</v>
      </c>
      <c r="C92" s="16">
        <v>4</v>
      </c>
      <c r="D92" s="12"/>
    </row>
    <row r="93" spans="1:4" x14ac:dyDescent="0.25">
      <c r="A93" s="17" t="s">
        <v>79</v>
      </c>
      <c r="B93" s="130" t="s">
        <v>80</v>
      </c>
      <c r="C93" s="130"/>
      <c r="D93" s="131"/>
    </row>
    <row r="94" spans="1:4" x14ac:dyDescent="0.25">
      <c r="A94" s="8"/>
      <c r="B94" s="11" t="s">
        <v>241</v>
      </c>
      <c r="C94" s="16">
        <v>5</v>
      </c>
      <c r="D94" s="12"/>
    </row>
    <row r="95" spans="1:4" x14ac:dyDescent="0.25">
      <c r="A95" s="8"/>
      <c r="B95" s="11" t="s">
        <v>82</v>
      </c>
      <c r="C95" s="16">
        <v>5</v>
      </c>
      <c r="D95" s="12"/>
    </row>
    <row r="96" spans="1:4" x14ac:dyDescent="0.25">
      <c r="A96" s="17" t="s">
        <v>81</v>
      </c>
      <c r="B96" s="130" t="s">
        <v>83</v>
      </c>
      <c r="C96" s="130"/>
      <c r="D96" s="131"/>
    </row>
    <row r="97" spans="1:4" x14ac:dyDescent="0.25">
      <c r="A97" s="13"/>
      <c r="B97" s="14" t="s">
        <v>242</v>
      </c>
      <c r="C97" s="16">
        <v>3</v>
      </c>
      <c r="D97" s="12"/>
    </row>
    <row r="98" spans="1:4" x14ac:dyDescent="0.25">
      <c r="A98" s="15"/>
      <c r="B98" s="6" t="s">
        <v>243</v>
      </c>
      <c r="C98" s="16">
        <v>3</v>
      </c>
      <c r="D98" s="12"/>
    </row>
    <row r="99" spans="1:4" x14ac:dyDescent="0.25">
      <c r="A99" s="53" t="s">
        <v>135</v>
      </c>
      <c r="B99" s="126" t="s">
        <v>136</v>
      </c>
      <c r="C99" s="126"/>
      <c r="D99" s="136"/>
    </row>
    <row r="100" spans="1:4" ht="60" x14ac:dyDescent="0.25">
      <c r="A100" s="54"/>
      <c r="B100" s="55" t="s">
        <v>137</v>
      </c>
      <c r="C100" s="83">
        <v>10</v>
      </c>
      <c r="D100" s="56"/>
    </row>
    <row r="101" spans="1:4" x14ac:dyDescent="0.25">
      <c r="A101" s="54"/>
      <c r="B101" s="54" t="s">
        <v>138</v>
      </c>
      <c r="C101" s="83">
        <v>2</v>
      </c>
      <c r="D101" s="56"/>
    </row>
    <row r="102" spans="1:4" x14ac:dyDescent="0.25">
      <c r="A102" s="17" t="s">
        <v>139</v>
      </c>
      <c r="B102" s="130" t="s">
        <v>140</v>
      </c>
      <c r="C102" s="130"/>
      <c r="D102" s="131"/>
    </row>
    <row r="103" spans="1:4" x14ac:dyDescent="0.25">
      <c r="A103" s="8"/>
      <c r="B103" s="8" t="s">
        <v>141</v>
      </c>
      <c r="C103" s="84">
        <v>6</v>
      </c>
      <c r="D103" s="23"/>
    </row>
    <row r="104" spans="1:4" x14ac:dyDescent="0.25">
      <c r="A104" s="8"/>
      <c r="B104" s="8" t="s">
        <v>142</v>
      </c>
      <c r="C104" s="85">
        <v>4</v>
      </c>
      <c r="D104" s="57"/>
    </row>
    <row r="105" spans="1:4" x14ac:dyDescent="0.25">
      <c r="A105" s="17" t="s">
        <v>143</v>
      </c>
      <c r="B105" s="130" t="s">
        <v>144</v>
      </c>
      <c r="C105" s="130"/>
      <c r="D105" s="131"/>
    </row>
    <row r="106" spans="1:4" x14ac:dyDescent="0.25">
      <c r="A106" s="4" t="s">
        <v>145</v>
      </c>
      <c r="B106" s="2" t="s">
        <v>146</v>
      </c>
      <c r="C106" s="84">
        <v>3</v>
      </c>
      <c r="D106" s="23"/>
    </row>
    <row r="107" spans="1:4" x14ac:dyDescent="0.25">
      <c r="A107" s="4"/>
      <c r="B107" s="2" t="s">
        <v>147</v>
      </c>
      <c r="C107" s="84">
        <v>3</v>
      </c>
      <c r="D107" s="23"/>
    </row>
    <row r="108" spans="1:4" ht="30" x14ac:dyDescent="0.25">
      <c r="A108" s="58" t="s">
        <v>148</v>
      </c>
      <c r="B108" s="11" t="s">
        <v>149</v>
      </c>
      <c r="C108" s="84">
        <v>2</v>
      </c>
      <c r="D108" s="23"/>
    </row>
    <row r="109" spans="1:4" x14ac:dyDescent="0.25">
      <c r="A109" s="8"/>
      <c r="B109" s="54" t="s">
        <v>150</v>
      </c>
      <c r="C109" s="84">
        <v>2</v>
      </c>
      <c r="D109" s="23"/>
    </row>
    <row r="110" spans="1:4" ht="30" x14ac:dyDescent="0.25">
      <c r="A110" s="8"/>
      <c r="B110" s="11" t="s">
        <v>151</v>
      </c>
      <c r="C110" s="84">
        <v>2</v>
      </c>
      <c r="D110" s="23"/>
    </row>
    <row r="111" spans="1:4" x14ac:dyDescent="0.25">
      <c r="A111" s="8"/>
      <c r="B111" s="8" t="s">
        <v>152</v>
      </c>
      <c r="C111" s="85">
        <v>2</v>
      </c>
      <c r="D111" s="57"/>
    </row>
    <row r="112" spans="1:4" x14ac:dyDescent="0.25">
      <c r="A112" s="17" t="s">
        <v>153</v>
      </c>
      <c r="B112" s="130" t="s">
        <v>154</v>
      </c>
      <c r="C112" s="130"/>
      <c r="D112" s="131"/>
    </row>
    <row r="113" spans="1:4" x14ac:dyDescent="0.25">
      <c r="A113" s="59" t="s">
        <v>155</v>
      </c>
      <c r="B113" s="60" t="s">
        <v>156</v>
      </c>
      <c r="C113" s="84">
        <v>3</v>
      </c>
      <c r="D113" s="23"/>
    </row>
    <row r="114" spans="1:4" x14ac:dyDescent="0.25">
      <c r="A114" s="61"/>
      <c r="B114" s="2" t="s">
        <v>157</v>
      </c>
      <c r="C114" s="84">
        <v>3</v>
      </c>
      <c r="D114" s="23"/>
    </row>
    <row r="115" spans="1:4" x14ac:dyDescent="0.25">
      <c r="A115" s="61"/>
      <c r="B115" s="2" t="s">
        <v>158</v>
      </c>
      <c r="C115" s="84">
        <v>2</v>
      </c>
      <c r="D115" s="23"/>
    </row>
    <row r="116" spans="1:4" x14ac:dyDescent="0.25">
      <c r="A116" s="15"/>
      <c r="B116" s="5" t="s">
        <v>159</v>
      </c>
      <c r="C116" s="84">
        <v>1</v>
      </c>
      <c r="D116" s="23"/>
    </row>
    <row r="117" spans="1:4" x14ac:dyDescent="0.25">
      <c r="A117" s="17" t="s">
        <v>160</v>
      </c>
      <c r="B117" s="130" t="s">
        <v>161</v>
      </c>
      <c r="C117" s="130"/>
      <c r="D117" s="131"/>
    </row>
    <row r="118" spans="1:4" x14ac:dyDescent="0.25">
      <c r="A118" s="13"/>
      <c r="B118" s="60" t="s">
        <v>162</v>
      </c>
      <c r="C118" s="84">
        <v>2</v>
      </c>
      <c r="D118" s="23"/>
    </row>
    <row r="119" spans="1:4" x14ac:dyDescent="0.25">
      <c r="A119" s="61"/>
      <c r="B119" s="2" t="s">
        <v>163</v>
      </c>
      <c r="C119" s="84">
        <v>3</v>
      </c>
      <c r="D119" s="23"/>
    </row>
    <row r="120" spans="1:4" x14ac:dyDescent="0.25">
      <c r="A120" s="61"/>
      <c r="B120" s="2" t="s">
        <v>164</v>
      </c>
      <c r="C120" s="84">
        <v>10</v>
      </c>
      <c r="D120" s="23"/>
    </row>
    <row r="121" spans="1:4" x14ac:dyDescent="0.25">
      <c r="A121" s="61"/>
      <c r="B121" s="2" t="s">
        <v>165</v>
      </c>
      <c r="C121" s="132">
        <v>3</v>
      </c>
      <c r="D121" s="134"/>
    </row>
    <row r="122" spans="1:4" x14ac:dyDescent="0.25">
      <c r="A122" s="15"/>
      <c r="B122" s="5" t="s">
        <v>166</v>
      </c>
      <c r="C122" s="133"/>
      <c r="D122" s="135"/>
    </row>
    <row r="123" spans="1:4" ht="20.25" x14ac:dyDescent="0.3">
      <c r="A123" s="62" t="s">
        <v>167</v>
      </c>
      <c r="B123" s="48"/>
      <c r="C123" s="63"/>
      <c r="D123" s="48"/>
    </row>
    <row r="124" spans="1:4" ht="20.25" x14ac:dyDescent="0.3">
      <c r="A124" s="64"/>
      <c r="B124" s="130" t="s">
        <v>168</v>
      </c>
      <c r="C124" s="130"/>
      <c r="D124" s="131"/>
    </row>
    <row r="125" spans="1:4" x14ac:dyDescent="0.25">
      <c r="A125" s="65" t="s">
        <v>169</v>
      </c>
      <c r="B125" s="66" t="s">
        <v>184</v>
      </c>
      <c r="C125" s="82">
        <v>2</v>
      </c>
      <c r="D125" s="56"/>
    </row>
    <row r="126" spans="1:4" x14ac:dyDescent="0.25">
      <c r="A126" s="67"/>
      <c r="B126" s="10" t="s">
        <v>170</v>
      </c>
      <c r="C126" s="82">
        <v>2</v>
      </c>
      <c r="D126" s="56"/>
    </row>
    <row r="127" spans="1:4" x14ac:dyDescent="0.25">
      <c r="A127" s="67"/>
      <c r="B127" s="10" t="s">
        <v>171</v>
      </c>
      <c r="C127" s="82">
        <v>2</v>
      </c>
      <c r="D127" s="56"/>
    </row>
    <row r="128" spans="1:4" x14ac:dyDescent="0.25">
      <c r="A128" s="68"/>
      <c r="B128" s="69" t="s">
        <v>248</v>
      </c>
      <c r="C128" s="82">
        <v>2</v>
      </c>
      <c r="D128" s="56"/>
    </row>
    <row r="129" spans="1:4" x14ac:dyDescent="0.25">
      <c r="A129" s="59" t="s">
        <v>172</v>
      </c>
      <c r="B129" s="60" t="s">
        <v>173</v>
      </c>
      <c r="C129" s="81">
        <v>2</v>
      </c>
      <c r="D129" s="56"/>
    </row>
    <row r="130" spans="1:4" ht="30" x14ac:dyDescent="0.25">
      <c r="A130" s="70"/>
      <c r="B130" s="71" t="s">
        <v>185</v>
      </c>
      <c r="C130" s="81">
        <v>3</v>
      </c>
      <c r="D130" s="56"/>
    </row>
    <row r="131" spans="1:4" x14ac:dyDescent="0.25">
      <c r="A131" s="72" t="s">
        <v>174</v>
      </c>
      <c r="B131" s="2" t="s">
        <v>175</v>
      </c>
      <c r="C131" s="81">
        <v>2</v>
      </c>
      <c r="D131" s="56"/>
    </row>
    <row r="132" spans="1:4" x14ac:dyDescent="0.25">
      <c r="A132" s="70"/>
      <c r="B132" s="6" t="s">
        <v>176</v>
      </c>
      <c r="C132" s="81">
        <v>2</v>
      </c>
      <c r="D132" s="56"/>
    </row>
    <row r="133" spans="1:4" x14ac:dyDescent="0.25">
      <c r="A133" s="73" t="s">
        <v>177</v>
      </c>
      <c r="B133" s="74" t="s">
        <v>178</v>
      </c>
      <c r="C133" s="81">
        <v>2</v>
      </c>
      <c r="D133" s="56"/>
    </row>
    <row r="134" spans="1:4" x14ac:dyDescent="0.25">
      <c r="A134" s="73" t="s">
        <v>179</v>
      </c>
      <c r="B134" s="74" t="s">
        <v>180</v>
      </c>
      <c r="C134" s="81">
        <v>2</v>
      </c>
      <c r="D134" s="56"/>
    </row>
    <row r="135" spans="1:4" x14ac:dyDescent="0.25">
      <c r="A135" s="70" t="s">
        <v>181</v>
      </c>
      <c r="B135" s="5" t="s">
        <v>182</v>
      </c>
      <c r="C135" s="86">
        <v>2</v>
      </c>
      <c r="D135" s="75"/>
    </row>
    <row r="136" spans="1:4" x14ac:dyDescent="0.25">
      <c r="A136" s="48"/>
      <c r="B136" s="48"/>
      <c r="C136" s="63"/>
      <c r="D136" s="48"/>
    </row>
    <row r="137" spans="1:4" ht="18.75" x14ac:dyDescent="0.3">
      <c r="A137" s="48"/>
      <c r="B137" s="76" t="s">
        <v>183</v>
      </c>
      <c r="C137" s="77">
        <f>SUM(C125:C135)+SUM(C118:C122)+SUM(C113:C116)+SUM(C106:C111)+C104+C103+SUM(C100:C101)+SUM(C97:C98)+SUM(C94:C95)+SUM(C91:C92)+SUM(C86:C89)+SUM(C82:C84)+SUM(C78:C80)+SUM(C71:C76)+SUM(C68:C69)+SUM(C59:C66)+SUM(C48:C55)+SUM(C42:C46)+SUM(C34:C40)+SUM(C23:C32)+SUM(C16:C17)+SUM(C19:C21)+SUM(C10:C14)+SUM(C7:C8)+SUM(C3:C5)</f>
        <v>250</v>
      </c>
      <c r="D137" s="78"/>
    </row>
    <row r="138" spans="1:4" x14ac:dyDescent="0.25">
      <c r="A138" s="48"/>
      <c r="B138" s="48"/>
      <c r="C138" s="79" t="s">
        <v>86</v>
      </c>
      <c r="D138" s="80">
        <f>SUM(D125:D135)+SUM(D118:D122)+SUM(D113:D116)+SUM(D106:D111)+SUM(D103:D104)+SUM(D100:D101)+SUM(D97:D98)+SUM(D95)+SUM(D94)+SUM(D91:D92)+SUM(D86:D89)+SUM(D82:D84)+SUM(D78:D80)+SUM(D71:D76)+SUM(D68:D69)+SUM(D59:D66)+SUM(D48:D57)+SUM(D42:D46)+SUM(D34:D40)+SUM(D23:D32)+SUM(D19:D21)+SUM(D16:D17)+SUM(D10:D14)+SUM(D7:D8)+SUM(D3:D5)</f>
        <v>0</v>
      </c>
    </row>
  </sheetData>
  <mergeCells count="26">
    <mergeCell ref="B2:D2"/>
    <mergeCell ref="B18:D18"/>
    <mergeCell ref="B70:D70"/>
    <mergeCell ref="B77:D77"/>
    <mergeCell ref="B81:D81"/>
    <mergeCell ref="B47:D47"/>
    <mergeCell ref="B58:D58"/>
    <mergeCell ref="B67:D67"/>
    <mergeCell ref="B6:D6"/>
    <mergeCell ref="B9:D9"/>
    <mergeCell ref="B15:D15"/>
    <mergeCell ref="B22:D22"/>
    <mergeCell ref="B33:D33"/>
    <mergeCell ref="B99:D99"/>
    <mergeCell ref="B102:D102"/>
    <mergeCell ref="B41:D41"/>
    <mergeCell ref="B93:D93"/>
    <mergeCell ref="B96:D96"/>
    <mergeCell ref="B85:D85"/>
    <mergeCell ref="B90:D90"/>
    <mergeCell ref="B124:D124"/>
    <mergeCell ref="B105:D105"/>
    <mergeCell ref="B112:D112"/>
    <mergeCell ref="C121:C122"/>
    <mergeCell ref="D121:D122"/>
    <mergeCell ref="B117:D117"/>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workbookViewId="0">
      <selection activeCell="G26" sqref="G26"/>
    </sheetView>
  </sheetViews>
  <sheetFormatPr defaultRowHeight="15" x14ac:dyDescent="0.25"/>
  <cols>
    <col min="1" max="1" width="3.5703125" bestFit="1" customWidth="1"/>
    <col min="2" max="2" width="82.28515625" bestFit="1" customWidth="1"/>
    <col min="3" max="3" width="25.140625" bestFit="1" customWidth="1"/>
    <col min="4" max="4" width="15.85546875" bestFit="1" customWidth="1"/>
  </cols>
  <sheetData>
    <row r="1" spans="1:4" ht="26.25" x14ac:dyDescent="0.4">
      <c r="A1" s="140" t="s">
        <v>186</v>
      </c>
      <c r="B1" s="140"/>
      <c r="C1" s="140"/>
      <c r="D1" s="140"/>
    </row>
    <row r="2" spans="1:4" x14ac:dyDescent="0.25">
      <c r="A2" s="87" t="s">
        <v>100</v>
      </c>
      <c r="B2" s="7" t="s">
        <v>174</v>
      </c>
      <c r="C2" s="3" t="s">
        <v>187</v>
      </c>
      <c r="D2" s="3" t="s">
        <v>128</v>
      </c>
    </row>
    <row r="3" spans="1:4" x14ac:dyDescent="0.25">
      <c r="A3" s="61"/>
      <c r="B3" s="2" t="s">
        <v>216</v>
      </c>
      <c r="C3" s="88">
        <v>3</v>
      </c>
      <c r="D3" s="89"/>
    </row>
    <row r="4" spans="1:4" x14ac:dyDescent="0.25">
      <c r="A4" s="61"/>
      <c r="B4" s="10" t="s">
        <v>217</v>
      </c>
      <c r="C4" s="90">
        <v>3</v>
      </c>
      <c r="D4" s="89"/>
    </row>
    <row r="5" spans="1:4" x14ac:dyDescent="0.25">
      <c r="A5" s="53" t="s">
        <v>104</v>
      </c>
      <c r="B5" s="91" t="s">
        <v>188</v>
      </c>
      <c r="C5" s="92"/>
      <c r="D5" s="3"/>
    </row>
    <row r="6" spans="1:4" x14ac:dyDescent="0.25">
      <c r="A6" s="61"/>
      <c r="B6" s="2" t="s">
        <v>189</v>
      </c>
      <c r="C6" s="88">
        <v>5</v>
      </c>
      <c r="D6" s="89"/>
    </row>
    <row r="7" spans="1:4" x14ac:dyDescent="0.25">
      <c r="A7" s="61"/>
      <c r="B7" s="2" t="s">
        <v>190</v>
      </c>
      <c r="C7" s="93">
        <v>5</v>
      </c>
      <c r="D7" s="94"/>
    </row>
    <row r="8" spans="1:4" x14ac:dyDescent="0.25">
      <c r="A8" s="95" t="s">
        <v>191</v>
      </c>
      <c r="B8" s="96" t="s">
        <v>192</v>
      </c>
      <c r="C8" s="97"/>
      <c r="D8" s="98"/>
    </row>
    <row r="9" spans="1:4" x14ac:dyDescent="0.25">
      <c r="A9" s="61"/>
      <c r="B9" s="2" t="s">
        <v>193</v>
      </c>
      <c r="C9" s="99">
        <v>3</v>
      </c>
      <c r="D9" s="100"/>
    </row>
    <row r="10" spans="1:4" x14ac:dyDescent="0.25">
      <c r="A10" s="61"/>
      <c r="B10" s="2" t="s">
        <v>194</v>
      </c>
      <c r="C10" s="88">
        <v>3</v>
      </c>
      <c r="D10" s="89"/>
    </row>
    <row r="11" spans="1:4" x14ac:dyDescent="0.25">
      <c r="A11" s="53" t="s">
        <v>195</v>
      </c>
      <c r="B11" s="7" t="s">
        <v>196</v>
      </c>
      <c r="C11" s="92"/>
      <c r="D11" s="3"/>
    </row>
    <row r="12" spans="1:4" x14ac:dyDescent="0.25">
      <c r="A12" s="61"/>
      <c r="B12" s="2" t="s">
        <v>197</v>
      </c>
      <c r="C12" s="88">
        <v>3</v>
      </c>
      <c r="D12" s="89"/>
    </row>
    <row r="13" spans="1:4" x14ac:dyDescent="0.25">
      <c r="A13" s="53" t="s">
        <v>198</v>
      </c>
      <c r="B13" s="7" t="s">
        <v>199</v>
      </c>
      <c r="C13" s="92"/>
      <c r="D13" s="3"/>
    </row>
    <row r="14" spans="1:4" x14ac:dyDescent="0.25">
      <c r="A14" s="101"/>
      <c r="B14" s="2" t="s">
        <v>17</v>
      </c>
      <c r="C14" s="88">
        <v>5</v>
      </c>
      <c r="D14" s="89"/>
    </row>
    <row r="15" spans="1:4" x14ac:dyDescent="0.25">
      <c r="A15" s="101"/>
      <c r="B15" s="2" t="s">
        <v>26</v>
      </c>
      <c r="C15" s="88">
        <v>5</v>
      </c>
      <c r="D15" s="89"/>
    </row>
    <row r="16" spans="1:4" x14ac:dyDescent="0.25">
      <c r="A16" s="101"/>
      <c r="B16" s="2" t="s">
        <v>33</v>
      </c>
      <c r="C16" s="88">
        <v>5</v>
      </c>
      <c r="D16" s="89"/>
    </row>
    <row r="17" spans="1:4" x14ac:dyDescent="0.25">
      <c r="A17" s="101"/>
      <c r="B17" s="2" t="s">
        <v>37</v>
      </c>
      <c r="C17" s="88">
        <v>5</v>
      </c>
      <c r="D17" s="89"/>
    </row>
    <row r="18" spans="1:4" x14ac:dyDescent="0.25">
      <c r="A18" s="101"/>
      <c r="B18" s="2" t="s">
        <v>46</v>
      </c>
      <c r="C18" s="88">
        <v>5</v>
      </c>
      <c r="D18" s="89"/>
    </row>
    <row r="19" spans="1:4" x14ac:dyDescent="0.25">
      <c r="A19" s="101"/>
      <c r="B19" s="2" t="s">
        <v>53</v>
      </c>
      <c r="C19" s="88">
        <v>5</v>
      </c>
      <c r="D19" s="89"/>
    </row>
    <row r="20" spans="1:4" x14ac:dyDescent="0.25">
      <c r="A20" s="102" t="s">
        <v>200</v>
      </c>
      <c r="B20" s="7" t="s">
        <v>201</v>
      </c>
      <c r="C20" s="92"/>
      <c r="D20" s="3"/>
    </row>
    <row r="21" spans="1:4" x14ac:dyDescent="0.25">
      <c r="A21" s="101"/>
      <c r="B21" s="2" t="s">
        <v>202</v>
      </c>
      <c r="C21" s="88">
        <v>5</v>
      </c>
      <c r="D21" s="89"/>
    </row>
    <row r="22" spans="1:4" x14ac:dyDescent="0.25">
      <c r="A22" s="53" t="s">
        <v>203</v>
      </c>
      <c r="B22" s="7" t="s">
        <v>204</v>
      </c>
      <c r="C22" s="92"/>
      <c r="D22" s="3"/>
    </row>
    <row r="23" spans="1:4" x14ac:dyDescent="0.25">
      <c r="A23" s="101"/>
      <c r="B23" s="2" t="s">
        <v>136</v>
      </c>
      <c r="C23" s="88">
        <v>3</v>
      </c>
      <c r="D23" s="89"/>
    </row>
    <row r="24" spans="1:4" x14ac:dyDescent="0.25">
      <c r="A24" s="101"/>
      <c r="B24" s="2" t="s">
        <v>140</v>
      </c>
      <c r="C24" s="88">
        <v>3</v>
      </c>
      <c r="D24" s="89"/>
    </row>
    <row r="25" spans="1:4" x14ac:dyDescent="0.25">
      <c r="A25" s="101"/>
      <c r="B25" s="2" t="s">
        <v>144</v>
      </c>
      <c r="C25" s="88">
        <v>3</v>
      </c>
      <c r="D25" s="89"/>
    </row>
    <row r="26" spans="1:4" x14ac:dyDescent="0.25">
      <c r="A26" s="101"/>
      <c r="B26" s="2" t="s">
        <v>154</v>
      </c>
      <c r="C26" s="88">
        <v>3</v>
      </c>
      <c r="D26" s="89"/>
    </row>
    <row r="27" spans="1:4" x14ac:dyDescent="0.25">
      <c r="A27" s="53" t="s">
        <v>205</v>
      </c>
      <c r="B27" s="7" t="s">
        <v>206</v>
      </c>
      <c r="C27" s="92"/>
      <c r="D27" s="3"/>
    </row>
    <row r="28" spans="1:4" x14ac:dyDescent="0.25">
      <c r="A28" s="101"/>
      <c r="B28" s="2" t="s">
        <v>207</v>
      </c>
      <c r="C28" s="88">
        <v>5</v>
      </c>
      <c r="D28" s="89"/>
    </row>
    <row r="29" spans="1:4" x14ac:dyDescent="0.25">
      <c r="A29" s="101"/>
      <c r="B29" s="2" t="s">
        <v>218</v>
      </c>
      <c r="C29" s="88">
        <v>5</v>
      </c>
      <c r="D29" s="89"/>
    </row>
    <row r="30" spans="1:4" x14ac:dyDescent="0.25">
      <c r="A30" s="102" t="s">
        <v>208</v>
      </c>
      <c r="B30" s="7" t="s">
        <v>209</v>
      </c>
      <c r="C30" s="92"/>
      <c r="D30" s="3"/>
    </row>
    <row r="31" spans="1:4" x14ac:dyDescent="0.25">
      <c r="A31" s="101"/>
      <c r="B31" s="2" t="s">
        <v>210</v>
      </c>
      <c r="C31" s="88">
        <v>3</v>
      </c>
      <c r="D31" s="89"/>
    </row>
    <row r="32" spans="1:4" x14ac:dyDescent="0.25">
      <c r="A32" s="101"/>
      <c r="B32" s="2" t="s">
        <v>211</v>
      </c>
      <c r="C32" s="88">
        <v>3</v>
      </c>
      <c r="D32" s="89"/>
    </row>
    <row r="33" spans="1:4" x14ac:dyDescent="0.25">
      <c r="A33" s="101"/>
      <c r="B33" s="2" t="s">
        <v>212</v>
      </c>
      <c r="C33" s="88">
        <v>3</v>
      </c>
      <c r="D33" s="89"/>
    </row>
    <row r="34" spans="1:4" x14ac:dyDescent="0.25">
      <c r="A34" s="53" t="s">
        <v>213</v>
      </c>
      <c r="B34" s="7" t="s">
        <v>219</v>
      </c>
      <c r="C34" s="92"/>
      <c r="D34" s="3"/>
    </row>
    <row r="35" spans="1:4" x14ac:dyDescent="0.25">
      <c r="A35" s="103"/>
      <c r="B35" s="60" t="s">
        <v>214</v>
      </c>
      <c r="C35" s="88">
        <v>3</v>
      </c>
      <c r="D35" s="89"/>
    </row>
    <row r="36" spans="1:4" x14ac:dyDescent="0.25">
      <c r="A36" s="101"/>
      <c r="B36" s="2" t="s">
        <v>215</v>
      </c>
      <c r="C36" s="88">
        <v>3</v>
      </c>
      <c r="D36" s="89"/>
    </row>
    <row r="37" spans="1:4" x14ac:dyDescent="0.25">
      <c r="A37" s="104"/>
      <c r="B37" s="5" t="s">
        <v>228</v>
      </c>
      <c r="C37" s="88">
        <v>3</v>
      </c>
      <c r="D37" s="89"/>
    </row>
    <row r="38" spans="1:4" ht="15.75" thickBot="1" x14ac:dyDescent="0.3">
      <c r="A38" s="105"/>
      <c r="B38" s="106" t="s">
        <v>118</v>
      </c>
      <c r="C38" s="107">
        <f>SUM(C3:C37)</f>
        <v>100</v>
      </c>
    </row>
    <row r="39" spans="1:4" ht="15.75" thickBot="1" x14ac:dyDescent="0.3">
      <c r="C39" s="44" t="s">
        <v>119</v>
      </c>
      <c r="D39" s="45">
        <f>SUM(D3:D37)</f>
        <v>0</v>
      </c>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workbookViewId="0">
      <selection activeCell="B38" sqref="B38"/>
    </sheetView>
  </sheetViews>
  <sheetFormatPr defaultRowHeight="15" x14ac:dyDescent="0.25"/>
  <cols>
    <col min="1" max="1" width="30" bestFit="1" customWidth="1"/>
    <col min="2" max="2" width="26.28515625" bestFit="1" customWidth="1"/>
    <col min="3" max="3" width="30.28515625" bestFit="1" customWidth="1"/>
  </cols>
  <sheetData>
    <row r="1" spans="1:3" ht="26.25" x14ac:dyDescent="0.4">
      <c r="A1" s="141" t="s">
        <v>220</v>
      </c>
      <c r="B1" s="141"/>
      <c r="C1" s="141"/>
    </row>
    <row r="2" spans="1:3" x14ac:dyDescent="0.25">
      <c r="A2" s="108"/>
      <c r="B2" s="109" t="s">
        <v>187</v>
      </c>
      <c r="C2" s="109" t="s">
        <v>221</v>
      </c>
    </row>
    <row r="3" spans="1:3" x14ac:dyDescent="0.25">
      <c r="A3" s="110" t="s">
        <v>222</v>
      </c>
      <c r="B3" s="24">
        <v>50</v>
      </c>
      <c r="C3" s="24">
        <f>'Beoordeling PITCH'!D27</f>
        <v>0</v>
      </c>
    </row>
    <row r="4" spans="1:3" x14ac:dyDescent="0.25">
      <c r="A4" s="110" t="s">
        <v>223</v>
      </c>
      <c r="B4" s="24">
        <f>'Beoordeling ondernemingsplan'!C137</f>
        <v>250</v>
      </c>
      <c r="C4" s="24">
        <f>'Beoordeling ondernemingsplan'!D138</f>
        <v>0</v>
      </c>
    </row>
    <row r="5" spans="1:3" x14ac:dyDescent="0.25">
      <c r="A5" s="110" t="s">
        <v>224</v>
      </c>
      <c r="B5" s="24">
        <f>PvB!C38</f>
        <v>100</v>
      </c>
      <c r="C5" s="24">
        <f>PvB!D39</f>
        <v>0</v>
      </c>
    </row>
    <row r="6" spans="1:3" x14ac:dyDescent="0.25">
      <c r="A6" s="111" t="s">
        <v>183</v>
      </c>
      <c r="B6" s="112">
        <f>SUM(B3:B5)</f>
        <v>400</v>
      </c>
      <c r="C6" s="113"/>
    </row>
    <row r="7" spans="1:3" x14ac:dyDescent="0.25">
      <c r="B7" s="114" t="s">
        <v>225</v>
      </c>
      <c r="C7" s="115">
        <f>SUM(C3:C5)</f>
        <v>0</v>
      </c>
    </row>
    <row r="8" spans="1:3" x14ac:dyDescent="0.25">
      <c r="B8" s="116" t="s">
        <v>226</v>
      </c>
      <c r="C8" s="117">
        <f>(C7/B6)*10</f>
        <v>0</v>
      </c>
    </row>
    <row r="11" spans="1:3" ht="26.25" x14ac:dyDescent="0.4">
      <c r="A11" s="141" t="s">
        <v>227</v>
      </c>
      <c r="B11" s="141"/>
      <c r="C11" s="141"/>
    </row>
    <row r="12" spans="1:3" x14ac:dyDescent="0.25">
      <c r="A12" s="108"/>
      <c r="B12" s="109" t="s">
        <v>187</v>
      </c>
      <c r="C12" s="109" t="s">
        <v>221</v>
      </c>
    </row>
    <row r="13" spans="1:3" x14ac:dyDescent="0.25">
      <c r="A13" s="110" t="s">
        <v>222</v>
      </c>
      <c r="B13" s="24">
        <f>'Beoordeling PITCH'!C26</f>
        <v>50</v>
      </c>
      <c r="C13" s="24">
        <f>'Beoordeling PITCH'!D27</f>
        <v>0</v>
      </c>
    </row>
    <row r="14" spans="1:3" x14ac:dyDescent="0.25">
      <c r="A14" s="110" t="s">
        <v>223</v>
      </c>
      <c r="B14" s="24">
        <f>'Beoordeling ondernemingsplan'!C137</f>
        <v>250</v>
      </c>
      <c r="C14" s="24">
        <f>'Beoordeling ondernemingsplan'!D138</f>
        <v>0</v>
      </c>
    </row>
    <row r="15" spans="1:3" x14ac:dyDescent="0.25">
      <c r="A15" s="110" t="s">
        <v>224</v>
      </c>
      <c r="B15" s="24">
        <f>PvB!C38</f>
        <v>100</v>
      </c>
      <c r="C15" s="24">
        <f>PvB!D39</f>
        <v>0</v>
      </c>
    </row>
    <row r="16" spans="1:3" x14ac:dyDescent="0.25">
      <c r="A16" s="111" t="s">
        <v>183</v>
      </c>
      <c r="B16" s="118">
        <f>SUM(B13:B15)</f>
        <v>400</v>
      </c>
      <c r="C16" s="113"/>
    </row>
    <row r="17" spans="2:3" x14ac:dyDescent="0.25">
      <c r="B17" s="114" t="s">
        <v>225</v>
      </c>
      <c r="C17" s="115">
        <f>SUM(C13:C15)</f>
        <v>0</v>
      </c>
    </row>
    <row r="18" spans="2:3" x14ac:dyDescent="0.25">
      <c r="B18" s="116" t="s">
        <v>226</v>
      </c>
      <c r="C18" s="117">
        <f>(((C17/B16)*10)*0.9)+1</f>
        <v>1</v>
      </c>
    </row>
  </sheetData>
  <mergeCells count="2">
    <mergeCell ref="A1:C1"/>
    <mergeCell ref="A11:C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Beoordeling PITCH</vt:lpstr>
      <vt:lpstr>Beoordeling ondernemingsplan</vt:lpstr>
      <vt:lpstr>PvB</vt:lpstr>
      <vt:lpstr>Eindcijfer</vt:lpstr>
    </vt:vector>
  </TitlesOfParts>
  <Company>SPVOZN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SPVOZN</dc:creator>
  <cp:lastModifiedBy>SPVOZN</cp:lastModifiedBy>
  <dcterms:created xsi:type="dcterms:W3CDTF">2020-05-11T20:02:27Z</dcterms:created>
  <dcterms:modified xsi:type="dcterms:W3CDTF">2021-07-05T07:15:13Z</dcterms:modified>
</cp:coreProperties>
</file>